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<sst xmlns="http://schemas.openxmlformats.org/spreadsheetml/2006/main" count="2943" uniqueCount="120">
  <si>
    <t>Разряды фабрик по роду производств и местонахождению</t>
  </si>
  <si>
    <t>Число заведений</t>
  </si>
  <si>
    <t>Сумма производства (в тыс.руб.)</t>
  </si>
  <si>
    <t>Выручка по заказам          (в тыс.руб.)</t>
  </si>
  <si>
    <t>Число рабочих</t>
  </si>
  <si>
    <t>Главнейшие расходы (в тысячах рублей)</t>
  </si>
  <si>
    <t>Взрослых старше 15 лет</t>
  </si>
  <si>
    <t>Малолетних (12-15 лет)</t>
  </si>
  <si>
    <t>Итого</t>
  </si>
  <si>
    <t>Всего рабочих обоего пола</t>
  </si>
  <si>
    <t>В том числе</t>
  </si>
  <si>
    <t>Работавших по заказу фабрики, на стороне</t>
  </si>
  <si>
    <t>Сырые мате-риалы</t>
  </si>
  <si>
    <t>Топливо всякое</t>
  </si>
  <si>
    <t>Заработная плата</t>
  </si>
  <si>
    <t>Уплачено по заказам другим заведе-ниям</t>
  </si>
  <si>
    <t>Содержа-ние слу-жащих и фабричной адм-ции</t>
  </si>
  <si>
    <t>Содержание, освещение и ремонт зданий и инвентаря</t>
  </si>
  <si>
    <t>Страхова-ние иму-щества</t>
  </si>
  <si>
    <t>Налоги и повинности (казенные, земские, городские)</t>
  </si>
  <si>
    <t>Врачебная помощь рабочим</t>
  </si>
  <si>
    <t>Содержа-ние учи-лищ</t>
  </si>
  <si>
    <t>Расходы на благо-творит. учрежд-я</t>
  </si>
  <si>
    <t>Страхо-вание рабочих</t>
  </si>
  <si>
    <t>Содержа-ние жилищ рабочих</t>
  </si>
  <si>
    <t>м.п.</t>
  </si>
  <si>
    <t>ж.п.</t>
  </si>
  <si>
    <t>по произ-водству</t>
  </si>
  <si>
    <t>по вспомогат. работам (кочегары, машинисты и т.п.)</t>
  </si>
  <si>
    <t>Рабочих при заведении</t>
  </si>
  <si>
    <t>Рабочих на стороне</t>
  </si>
  <si>
    <t>Харчи натурою, паек, доп.выдачи</t>
  </si>
  <si>
    <t>Смоленская</t>
  </si>
  <si>
    <t>Северный р-н</t>
  </si>
  <si>
    <t>Вологодская</t>
  </si>
  <si>
    <t>Псковская</t>
  </si>
  <si>
    <t>Центр.-пром. р-н</t>
  </si>
  <si>
    <t>Полтавская</t>
  </si>
  <si>
    <t xml:space="preserve"> -</t>
  </si>
  <si>
    <t>Калужская</t>
  </si>
  <si>
    <t>Орловская</t>
  </si>
  <si>
    <t>Пензенская</t>
  </si>
  <si>
    <t>Саратовская</t>
  </si>
  <si>
    <t>Тамбовская</t>
  </si>
  <si>
    <t>Черниговская</t>
  </si>
  <si>
    <t>Северо-запад. р-н</t>
  </si>
  <si>
    <t>Могилевская</t>
  </si>
  <si>
    <t>Прибалтийский р-н</t>
  </si>
  <si>
    <t>Курляндская</t>
  </si>
  <si>
    <t>Владимирская</t>
  </si>
  <si>
    <t>Костромская</t>
  </si>
  <si>
    <t>Ярославская</t>
  </si>
  <si>
    <t>Рязанская</t>
  </si>
  <si>
    <t>Витебская</t>
  </si>
  <si>
    <t>Восточный р-н</t>
  </si>
  <si>
    <t>Вятская</t>
  </si>
  <si>
    <t>Казанская</t>
  </si>
  <si>
    <t>Пермская</t>
  </si>
  <si>
    <t>Уфимская</t>
  </si>
  <si>
    <t>Лифляндская</t>
  </si>
  <si>
    <t>С.-Петербургская</t>
  </si>
  <si>
    <t>Эстляндская</t>
  </si>
  <si>
    <t>Московская</t>
  </si>
  <si>
    <t>Нижегородская</t>
  </si>
  <si>
    <t>Тверская</t>
  </si>
  <si>
    <t>Харьковская</t>
  </si>
  <si>
    <t>Ковенская</t>
  </si>
  <si>
    <t>Южный р-н</t>
  </si>
  <si>
    <t>Екатеринославская</t>
  </si>
  <si>
    <t>Привислинский р-н</t>
  </si>
  <si>
    <t>Келецкая</t>
  </si>
  <si>
    <t>Петроковская</t>
  </si>
  <si>
    <t>Гродненская</t>
  </si>
  <si>
    <t>Варшавская</t>
  </si>
  <si>
    <t>Новгородская</t>
  </si>
  <si>
    <t>Производство стеклянных изделий</t>
  </si>
  <si>
    <t>Оренбургская</t>
  </si>
  <si>
    <t>Центр.-чернозем. р-н</t>
  </si>
  <si>
    <t>Воронежская</t>
  </si>
  <si>
    <t>Симбирская</t>
  </si>
  <si>
    <t>Виленская</t>
  </si>
  <si>
    <t>Минская</t>
  </si>
  <si>
    <t>Юго-западный р-н</t>
  </si>
  <si>
    <t>Волынская</t>
  </si>
  <si>
    <t>Киевская</t>
  </si>
  <si>
    <t>Астраханская</t>
  </si>
  <si>
    <t>Обл.Войска Донского</t>
  </si>
  <si>
    <t>Кубанская обл.</t>
  </si>
  <si>
    <t>Люблинская</t>
  </si>
  <si>
    <t>Радомская</t>
  </si>
  <si>
    <t>Седлецкая</t>
  </si>
  <si>
    <t>Кавказ</t>
  </si>
  <si>
    <t>Тифлисская</t>
  </si>
  <si>
    <t>Производство фарфоровых и фаянсовых изделий</t>
  </si>
  <si>
    <t>Калишская</t>
  </si>
  <si>
    <t>Производство керамических изделий</t>
  </si>
  <si>
    <t>Бессарабская</t>
  </si>
  <si>
    <t>Ломжинская</t>
  </si>
  <si>
    <t>Кутаисская</t>
  </si>
  <si>
    <t>Бакинская</t>
  </si>
  <si>
    <t>Цементные заводы</t>
  </si>
  <si>
    <t>Тульская</t>
  </si>
  <si>
    <t>Таврическая</t>
  </si>
  <si>
    <t>Черноморская</t>
  </si>
  <si>
    <t>Производство извести, алебастра и мела</t>
  </si>
  <si>
    <t>Олонецкая</t>
  </si>
  <si>
    <t>Курская</t>
  </si>
  <si>
    <t>Херсонская</t>
  </si>
  <si>
    <t>Производство бетона</t>
  </si>
  <si>
    <t>Подольская</t>
  </si>
  <si>
    <t>Производство карандашей, аспидных и асбестовых изделий</t>
  </si>
  <si>
    <t>Кирпичные заводы</t>
  </si>
  <si>
    <t>Архангельская</t>
  </si>
  <si>
    <t>Самарская</t>
  </si>
  <si>
    <t>Плоцкая</t>
  </si>
  <si>
    <t>Сувалкская</t>
  </si>
  <si>
    <t>Всего по IX группе (обработка минеральных веществ)</t>
  </si>
  <si>
    <t>Таблица составлена в рамках проекта РФФИ № 13-06-00778</t>
  </si>
  <si>
    <t>Источник данных: Статистические сведения о фабриках и заводах по производствам, не обложенным акцизом, за 1900 г. СПб., 1903. Группа IX. С.140-151.</t>
  </si>
  <si>
    <t>Статистические сведения о фабриках и заводах Российской империи по производствам, не обложенным акцизом, за 1900 г. Группа производств IX. Обработка минеральных веществ.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</si>
</sst>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3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/>
    </xf>
    <xf numFmtId="164" fontId="43" fillId="0" borderId="10" xfId="0" applyNumberFormat="1" applyFont="1" applyFill="1" applyBorder="1" applyAlignment="1">
      <alignment/>
    </xf>
    <xf numFmtId="165" fontId="43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65" fontId="20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10" xfId="0" applyNumberFormat="1" applyFont="1" applyFill="1" applyBorder="1" applyAlignment="1">
      <alignment wrapText="1"/>
    </xf>
    <xf numFmtId="2" fontId="21" fillId="0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1" fontId="19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4" fontId="43" fillId="0" borderId="10" xfId="0" applyNumberFormat="1" applyFont="1" applyFill="1" applyBorder="1" applyAlignment="1">
      <alignment/>
    </xf>
    <xf numFmtId="166" fontId="20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/>
    </xf>
    <xf numFmtId="166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1" fontId="44" fillId="0" borderId="10" xfId="0" applyNumberFormat="1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0" fillId="0" borderId="10" xfId="0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5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28125" style="0" customWidth="1"/>
    <col min="2" max="2" width="13.140625" style="0" customWidth="1"/>
    <col min="3" max="3" width="13.7109375" style="0" customWidth="1"/>
    <col min="4" max="4" width="12.57421875" style="0" customWidth="1"/>
    <col min="5" max="5" width="11.7109375" style="0" customWidth="1"/>
    <col min="6" max="6" width="10.8515625" style="0" customWidth="1"/>
    <col min="7" max="7" width="11.28125" style="0" customWidth="1"/>
    <col min="8" max="8" width="11.140625" style="0" customWidth="1"/>
    <col min="11" max="11" width="13.7109375" style="0" customWidth="1"/>
    <col min="12" max="12" width="14.8515625" style="0" customWidth="1"/>
    <col min="13" max="14" width="14.140625" style="0" customWidth="1"/>
    <col min="19" max="19" width="11.7109375" style="0" customWidth="1"/>
    <col min="20" max="20" width="11.140625" style="0" customWidth="1"/>
    <col min="21" max="21" width="12.140625" style="0" customWidth="1"/>
    <col min="22" max="22" width="13.57421875" style="0" customWidth="1"/>
    <col min="23" max="23" width="10.00390625" style="0" customWidth="1"/>
    <col min="24" max="24" width="11.421875" style="0" customWidth="1"/>
    <col min="25" max="25" width="11.28125" style="0" customWidth="1"/>
    <col min="26" max="27" width="10.140625" style="0" customWidth="1"/>
    <col min="28" max="28" width="10.57421875" style="0" customWidth="1"/>
    <col min="29" max="29" width="10.140625" style="0" customWidth="1"/>
  </cols>
  <sheetData>
    <row r="1" spans="1:5" ht="15">
      <c r="A1" s="47" t="s">
        <v>117</v>
      </c>
      <c r="B1" s="47"/>
      <c r="C1" s="47"/>
      <c r="D1" s="47"/>
      <c r="E1" s="47"/>
    </row>
    <row r="3" spans="1:7" ht="33" customHeight="1">
      <c r="A3" s="48" t="s">
        <v>118</v>
      </c>
      <c r="B3" s="49"/>
      <c r="C3" s="49"/>
      <c r="D3" s="49"/>
      <c r="E3" s="49"/>
      <c r="F3" s="49"/>
      <c r="G3" s="49"/>
    </row>
    <row r="5" spans="1:9" ht="33" customHeight="1">
      <c r="A5" s="52" t="s">
        <v>119</v>
      </c>
      <c r="B5" s="52"/>
      <c r="C5" s="52"/>
      <c r="D5" s="52"/>
      <c r="E5" s="52"/>
      <c r="F5" s="52"/>
      <c r="G5" s="52"/>
      <c r="H5" s="53"/>
      <c r="I5" s="53"/>
    </row>
    <row r="6" spans="1:29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82" ht="15">
      <c r="A7" s="50" t="s">
        <v>0</v>
      </c>
      <c r="B7" s="51" t="s">
        <v>1</v>
      </c>
      <c r="C7" s="51" t="s">
        <v>2</v>
      </c>
      <c r="D7" s="51" t="s">
        <v>3</v>
      </c>
      <c r="E7" s="51" t="s">
        <v>4</v>
      </c>
      <c r="F7" s="51"/>
      <c r="G7" s="51"/>
      <c r="H7" s="51"/>
      <c r="I7" s="51"/>
      <c r="J7" s="51"/>
      <c r="K7" s="51"/>
      <c r="L7" s="51"/>
      <c r="M7" s="51"/>
      <c r="N7" s="50"/>
      <c r="O7" s="51" t="s">
        <v>5</v>
      </c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</row>
    <row r="8" spans="1:82" ht="15">
      <c r="A8" s="50"/>
      <c r="B8" s="51"/>
      <c r="C8" s="51"/>
      <c r="D8" s="51"/>
      <c r="E8" s="54" t="s">
        <v>6</v>
      </c>
      <c r="F8" s="54"/>
      <c r="G8" s="54" t="s">
        <v>7</v>
      </c>
      <c r="H8" s="54"/>
      <c r="I8" s="54" t="s">
        <v>8</v>
      </c>
      <c r="J8" s="54"/>
      <c r="K8" s="54" t="s">
        <v>9</v>
      </c>
      <c r="L8" s="54" t="s">
        <v>10</v>
      </c>
      <c r="M8" s="54"/>
      <c r="N8" s="50" t="s">
        <v>11</v>
      </c>
      <c r="O8" s="50" t="s">
        <v>12</v>
      </c>
      <c r="P8" s="50" t="s">
        <v>13</v>
      </c>
      <c r="Q8" s="50" t="s">
        <v>14</v>
      </c>
      <c r="R8" s="50"/>
      <c r="S8" s="50"/>
      <c r="T8" s="50" t="s">
        <v>15</v>
      </c>
      <c r="U8" s="50" t="s">
        <v>16</v>
      </c>
      <c r="V8" s="50" t="s">
        <v>17</v>
      </c>
      <c r="W8" s="50" t="s">
        <v>18</v>
      </c>
      <c r="X8" s="50" t="s">
        <v>19</v>
      </c>
      <c r="Y8" s="50" t="s">
        <v>20</v>
      </c>
      <c r="Z8" s="50" t="s">
        <v>21</v>
      </c>
      <c r="AA8" s="50" t="s">
        <v>22</v>
      </c>
      <c r="AB8" s="50" t="s">
        <v>23</v>
      </c>
      <c r="AC8" s="50" t="s">
        <v>24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</row>
    <row r="9" spans="1:82" ht="59.25" customHeight="1">
      <c r="A9" s="50"/>
      <c r="B9" s="51"/>
      <c r="C9" s="51"/>
      <c r="D9" s="51"/>
      <c r="E9" s="34" t="s">
        <v>25</v>
      </c>
      <c r="F9" s="34" t="s">
        <v>26</v>
      </c>
      <c r="G9" s="34" t="s">
        <v>25</v>
      </c>
      <c r="H9" s="34" t="s">
        <v>26</v>
      </c>
      <c r="I9" s="34" t="s">
        <v>25</v>
      </c>
      <c r="J9" s="34" t="s">
        <v>26</v>
      </c>
      <c r="K9" s="50"/>
      <c r="L9" s="34" t="s">
        <v>27</v>
      </c>
      <c r="M9" s="34" t="s">
        <v>28</v>
      </c>
      <c r="N9" s="50"/>
      <c r="O9" s="50"/>
      <c r="P9" s="50"/>
      <c r="Q9" s="34" t="s">
        <v>29</v>
      </c>
      <c r="R9" s="34" t="s">
        <v>30</v>
      </c>
      <c r="S9" s="34" t="s">
        <v>31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</row>
    <row r="10" spans="1:29" ht="30">
      <c r="A10" s="2" t="s">
        <v>75</v>
      </c>
      <c r="B10" s="3">
        <v>212</v>
      </c>
      <c r="C10" s="4">
        <v>25354.9</v>
      </c>
      <c r="D10" s="5">
        <v>5.9</v>
      </c>
      <c r="E10" s="3">
        <v>30211</v>
      </c>
      <c r="F10" s="3">
        <v>3384</v>
      </c>
      <c r="G10" s="3">
        <v>4675</v>
      </c>
      <c r="H10" s="3">
        <v>1660</v>
      </c>
      <c r="I10" s="3">
        <v>34886</v>
      </c>
      <c r="J10" s="3">
        <v>5044</v>
      </c>
      <c r="K10" s="3">
        <v>39930</v>
      </c>
      <c r="L10" s="3">
        <v>32598</v>
      </c>
      <c r="M10" s="3">
        <v>7165</v>
      </c>
      <c r="N10" s="3">
        <v>167</v>
      </c>
      <c r="O10" s="4">
        <v>6355.4</v>
      </c>
      <c r="P10" s="4">
        <v>4878.1</v>
      </c>
      <c r="Q10" s="4">
        <v>8264.8</v>
      </c>
      <c r="R10" s="4">
        <v>18</v>
      </c>
      <c r="S10" s="22">
        <v>98.04</v>
      </c>
      <c r="T10" s="4">
        <v>100</v>
      </c>
      <c r="U10" s="4">
        <v>1489.2</v>
      </c>
      <c r="V10" s="4">
        <v>943.5</v>
      </c>
      <c r="W10" s="4">
        <v>231.9</v>
      </c>
      <c r="X10" s="22">
        <v>235.45</v>
      </c>
      <c r="Y10" s="22">
        <v>177.31</v>
      </c>
      <c r="Z10" s="4">
        <v>52.6</v>
      </c>
      <c r="AA10" s="4">
        <v>24.1</v>
      </c>
      <c r="AB10" s="4">
        <v>19.5</v>
      </c>
      <c r="AC10" s="4">
        <v>251</v>
      </c>
    </row>
    <row r="11" spans="1:29" ht="15">
      <c r="A11" s="6" t="s">
        <v>33</v>
      </c>
      <c r="B11" s="27"/>
      <c r="C11" s="28"/>
      <c r="D11" s="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5">
      <c r="A12" s="9" t="s">
        <v>34</v>
      </c>
      <c r="B12" s="7">
        <v>3</v>
      </c>
      <c r="C12" s="8">
        <v>140.7</v>
      </c>
      <c r="D12" s="10" t="s">
        <v>38</v>
      </c>
      <c r="E12" s="7">
        <v>221</v>
      </c>
      <c r="F12" s="7">
        <v>3</v>
      </c>
      <c r="G12" s="7">
        <v>2</v>
      </c>
      <c r="H12" s="7">
        <v>2</v>
      </c>
      <c r="I12" s="7">
        <v>223</v>
      </c>
      <c r="J12" s="7">
        <v>5</v>
      </c>
      <c r="K12" s="7">
        <v>228</v>
      </c>
      <c r="L12" s="7">
        <v>208</v>
      </c>
      <c r="M12" s="7">
        <v>20</v>
      </c>
      <c r="N12" s="7" t="s">
        <v>38</v>
      </c>
      <c r="O12" s="8">
        <v>35.4</v>
      </c>
      <c r="P12" s="8">
        <v>16.8</v>
      </c>
      <c r="Q12" s="8">
        <v>57.5</v>
      </c>
      <c r="R12" s="8" t="s">
        <v>38</v>
      </c>
      <c r="S12" s="8" t="s">
        <v>38</v>
      </c>
      <c r="T12" s="8" t="s">
        <v>38</v>
      </c>
      <c r="U12" s="8">
        <v>5.5</v>
      </c>
      <c r="V12" s="8">
        <v>3.9</v>
      </c>
      <c r="W12" s="8">
        <v>0.8</v>
      </c>
      <c r="X12" s="8">
        <v>0.7</v>
      </c>
      <c r="Y12" s="8">
        <v>0.2</v>
      </c>
      <c r="Z12" s="8">
        <v>0.4</v>
      </c>
      <c r="AA12" s="8" t="s">
        <v>38</v>
      </c>
      <c r="AB12" s="8" t="s">
        <v>38</v>
      </c>
      <c r="AC12" s="8">
        <v>2.5</v>
      </c>
    </row>
    <row r="13" spans="1:29" ht="15">
      <c r="A13" s="9" t="s">
        <v>74</v>
      </c>
      <c r="B13" s="7">
        <v>13</v>
      </c>
      <c r="C13" s="8">
        <v>1686.8</v>
      </c>
      <c r="D13" s="9" t="s">
        <v>38</v>
      </c>
      <c r="E13" s="7">
        <v>1871</v>
      </c>
      <c r="F13" s="7">
        <v>296</v>
      </c>
      <c r="G13" s="7">
        <v>295</v>
      </c>
      <c r="H13" s="7">
        <v>233</v>
      </c>
      <c r="I13" s="7">
        <v>2166</v>
      </c>
      <c r="J13" s="7">
        <v>529</v>
      </c>
      <c r="K13" s="7">
        <v>2695</v>
      </c>
      <c r="L13" s="7">
        <v>1887</v>
      </c>
      <c r="M13" s="7">
        <v>808</v>
      </c>
      <c r="N13" s="7" t="s">
        <v>38</v>
      </c>
      <c r="O13" s="8">
        <v>481.8</v>
      </c>
      <c r="P13" s="8">
        <v>308.1</v>
      </c>
      <c r="Q13" s="8">
        <v>517.6</v>
      </c>
      <c r="R13" s="8" t="s">
        <v>38</v>
      </c>
      <c r="S13" s="8">
        <v>1.9</v>
      </c>
      <c r="T13" s="8" t="s">
        <v>38</v>
      </c>
      <c r="U13" s="8">
        <v>139</v>
      </c>
      <c r="V13" s="8">
        <v>68.4</v>
      </c>
      <c r="W13" s="8">
        <v>13.5</v>
      </c>
      <c r="X13" s="8">
        <v>17.1</v>
      </c>
      <c r="Y13" s="8">
        <v>7.6</v>
      </c>
      <c r="Z13" s="8">
        <v>6.7</v>
      </c>
      <c r="AA13" s="8">
        <v>1.4</v>
      </c>
      <c r="AB13" s="8">
        <v>0.3</v>
      </c>
      <c r="AC13" s="8">
        <v>18.6</v>
      </c>
    </row>
    <row r="14" spans="1:29" ht="15">
      <c r="A14" s="11" t="s">
        <v>8</v>
      </c>
      <c r="B14" s="12">
        <f>SUM(B12:B13)</f>
        <v>16</v>
      </c>
      <c r="C14" s="13">
        <f aca="true" t="shared" si="0" ref="C14:M14">SUM(C12:C13)</f>
        <v>1827.5</v>
      </c>
      <c r="D14" s="12" t="s">
        <v>38</v>
      </c>
      <c r="E14" s="12">
        <f t="shared" si="0"/>
        <v>2092</v>
      </c>
      <c r="F14" s="12">
        <f t="shared" si="0"/>
        <v>299</v>
      </c>
      <c r="G14" s="12">
        <f t="shared" si="0"/>
        <v>297</v>
      </c>
      <c r="H14" s="12">
        <f t="shared" si="0"/>
        <v>235</v>
      </c>
      <c r="I14" s="12">
        <f t="shared" si="0"/>
        <v>2389</v>
      </c>
      <c r="J14" s="12">
        <f t="shared" si="0"/>
        <v>534</v>
      </c>
      <c r="K14" s="12">
        <f t="shared" si="0"/>
        <v>2923</v>
      </c>
      <c r="L14" s="12">
        <f t="shared" si="0"/>
        <v>2095</v>
      </c>
      <c r="M14" s="12">
        <f t="shared" si="0"/>
        <v>828</v>
      </c>
      <c r="N14" s="12" t="s">
        <v>38</v>
      </c>
      <c r="O14" s="13">
        <f>SUM(O12:O13)</f>
        <v>517.2</v>
      </c>
      <c r="P14" s="13">
        <f aca="true" t="shared" si="1" ref="P14:AC14">SUM(P12:P13)</f>
        <v>324.90000000000003</v>
      </c>
      <c r="Q14" s="13">
        <f t="shared" si="1"/>
        <v>575.1</v>
      </c>
      <c r="R14" s="13" t="s">
        <v>38</v>
      </c>
      <c r="S14" s="13">
        <f t="shared" si="1"/>
        <v>1.9</v>
      </c>
      <c r="T14" s="13" t="s">
        <v>38</v>
      </c>
      <c r="U14" s="13">
        <f t="shared" si="1"/>
        <v>144.5</v>
      </c>
      <c r="V14" s="13">
        <f t="shared" si="1"/>
        <v>72.30000000000001</v>
      </c>
      <c r="W14" s="13">
        <f t="shared" si="1"/>
        <v>14.3</v>
      </c>
      <c r="X14" s="13">
        <f t="shared" si="1"/>
        <v>17.8</v>
      </c>
      <c r="Y14" s="13">
        <f t="shared" si="1"/>
        <v>7.8</v>
      </c>
      <c r="Z14" s="13">
        <f t="shared" si="1"/>
        <v>7.1000000000000005</v>
      </c>
      <c r="AA14" s="13">
        <f t="shared" si="1"/>
        <v>1.4</v>
      </c>
      <c r="AB14" s="13">
        <f t="shared" si="1"/>
        <v>0.3</v>
      </c>
      <c r="AC14" s="13">
        <f t="shared" si="1"/>
        <v>21.1</v>
      </c>
    </row>
    <row r="15" spans="1:29" ht="15">
      <c r="A15" s="6" t="s">
        <v>54</v>
      </c>
      <c r="B15" s="7"/>
      <c r="C15" s="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14"/>
      <c r="X15" s="8"/>
      <c r="Y15" s="8"/>
      <c r="Z15" s="8"/>
      <c r="AA15" s="8"/>
      <c r="AB15" s="8"/>
      <c r="AC15" s="8"/>
    </row>
    <row r="16" spans="1:29" ht="15">
      <c r="A16" s="9" t="s">
        <v>55</v>
      </c>
      <c r="B16" s="7">
        <v>7</v>
      </c>
      <c r="C16" s="8">
        <v>535</v>
      </c>
      <c r="D16" s="10" t="s">
        <v>38</v>
      </c>
      <c r="E16" s="7">
        <v>964</v>
      </c>
      <c r="F16" s="7">
        <v>29</v>
      </c>
      <c r="G16" s="7">
        <v>214</v>
      </c>
      <c r="H16" s="7">
        <v>46</v>
      </c>
      <c r="I16" s="7">
        <v>1178</v>
      </c>
      <c r="J16" s="7">
        <v>75</v>
      </c>
      <c r="K16" s="7">
        <v>1253</v>
      </c>
      <c r="L16" s="7">
        <v>1075</v>
      </c>
      <c r="M16" s="7">
        <v>161</v>
      </c>
      <c r="N16" s="7">
        <v>17</v>
      </c>
      <c r="O16" s="8">
        <v>158.2</v>
      </c>
      <c r="P16" s="8">
        <v>125.6</v>
      </c>
      <c r="Q16" s="8">
        <v>169.2</v>
      </c>
      <c r="R16" s="8">
        <v>2.1</v>
      </c>
      <c r="S16" s="14">
        <v>0.04</v>
      </c>
      <c r="T16" s="8" t="s">
        <v>38</v>
      </c>
      <c r="U16" s="8">
        <v>19</v>
      </c>
      <c r="V16" s="8">
        <v>12.3</v>
      </c>
      <c r="W16" s="8">
        <v>2.2</v>
      </c>
      <c r="X16" s="8">
        <v>8.3</v>
      </c>
      <c r="Y16" s="8">
        <v>2.4</v>
      </c>
      <c r="Z16" s="8">
        <v>1.9</v>
      </c>
      <c r="AA16" s="8">
        <v>1.9</v>
      </c>
      <c r="AB16" s="8">
        <v>2.4</v>
      </c>
      <c r="AC16" s="8">
        <v>6.9</v>
      </c>
    </row>
    <row r="17" spans="1:29" ht="15">
      <c r="A17" s="9" t="s">
        <v>56</v>
      </c>
      <c r="B17" s="7">
        <v>2</v>
      </c>
      <c r="C17" s="8">
        <v>135.5</v>
      </c>
      <c r="D17" s="9" t="s">
        <v>38</v>
      </c>
      <c r="E17" s="7">
        <v>254</v>
      </c>
      <c r="F17" s="7">
        <v>6</v>
      </c>
      <c r="G17" s="7">
        <v>80</v>
      </c>
      <c r="H17" s="7">
        <v>12</v>
      </c>
      <c r="I17" s="7">
        <v>334</v>
      </c>
      <c r="J17" s="7">
        <v>18</v>
      </c>
      <c r="K17" s="7">
        <v>352</v>
      </c>
      <c r="L17" s="7">
        <v>298</v>
      </c>
      <c r="M17" s="7">
        <v>54</v>
      </c>
      <c r="N17" s="7" t="s">
        <v>38</v>
      </c>
      <c r="O17" s="8">
        <v>34.8</v>
      </c>
      <c r="P17" s="8">
        <v>29.7</v>
      </c>
      <c r="Q17" s="8">
        <v>46.3</v>
      </c>
      <c r="R17" s="8">
        <v>6.5</v>
      </c>
      <c r="S17" s="8">
        <v>0.6</v>
      </c>
      <c r="T17" s="8" t="s">
        <v>38</v>
      </c>
      <c r="U17" s="8">
        <v>11.2</v>
      </c>
      <c r="V17" s="8">
        <v>5</v>
      </c>
      <c r="W17" s="8">
        <v>2.4</v>
      </c>
      <c r="X17" s="8">
        <v>1</v>
      </c>
      <c r="Y17" s="8">
        <v>1.5</v>
      </c>
      <c r="Z17" s="8">
        <v>0.6</v>
      </c>
      <c r="AA17" s="8">
        <v>0.9</v>
      </c>
      <c r="AB17" s="14" t="s">
        <v>38</v>
      </c>
      <c r="AC17" s="8">
        <v>3.2</v>
      </c>
    </row>
    <row r="18" spans="1:29" ht="15">
      <c r="A18" s="9" t="s">
        <v>76</v>
      </c>
      <c r="B18" s="7">
        <v>2</v>
      </c>
      <c r="C18" s="8">
        <v>23.3</v>
      </c>
      <c r="D18" s="9" t="s">
        <v>38</v>
      </c>
      <c r="E18" s="7">
        <v>72</v>
      </c>
      <c r="F18" s="7">
        <v>17</v>
      </c>
      <c r="G18" s="7" t="s">
        <v>38</v>
      </c>
      <c r="H18" s="7" t="s">
        <v>38</v>
      </c>
      <c r="I18" s="7">
        <v>72</v>
      </c>
      <c r="J18" s="7">
        <v>17</v>
      </c>
      <c r="K18" s="7">
        <v>89</v>
      </c>
      <c r="L18" s="7">
        <v>89</v>
      </c>
      <c r="M18" s="7" t="s">
        <v>38</v>
      </c>
      <c r="N18" s="7" t="s">
        <v>38</v>
      </c>
      <c r="O18" s="8">
        <v>7</v>
      </c>
      <c r="P18" s="8">
        <v>6.1</v>
      </c>
      <c r="Q18" s="8">
        <v>6.2</v>
      </c>
      <c r="R18" s="8" t="s">
        <v>38</v>
      </c>
      <c r="S18" s="8" t="s">
        <v>38</v>
      </c>
      <c r="T18" s="8" t="s">
        <v>38</v>
      </c>
      <c r="U18" s="8">
        <v>1.8</v>
      </c>
      <c r="V18" s="8">
        <v>0.4</v>
      </c>
      <c r="W18" s="8">
        <v>0.6</v>
      </c>
      <c r="X18" s="8">
        <v>0.3</v>
      </c>
      <c r="Y18" s="8" t="s">
        <v>38</v>
      </c>
      <c r="Z18" s="8" t="s">
        <v>38</v>
      </c>
      <c r="AA18" s="8" t="s">
        <v>38</v>
      </c>
      <c r="AB18" s="8" t="s">
        <v>38</v>
      </c>
      <c r="AC18" s="8">
        <v>0.5</v>
      </c>
    </row>
    <row r="19" spans="1:29" ht="15">
      <c r="A19" s="9" t="s">
        <v>57</v>
      </c>
      <c r="B19" s="7">
        <v>5</v>
      </c>
      <c r="C19" s="8">
        <v>520.2</v>
      </c>
      <c r="D19" s="10" t="s">
        <v>38</v>
      </c>
      <c r="E19" s="7">
        <v>869</v>
      </c>
      <c r="F19" s="7">
        <v>67</v>
      </c>
      <c r="G19" s="7">
        <v>76</v>
      </c>
      <c r="H19" s="7">
        <v>62</v>
      </c>
      <c r="I19" s="7">
        <v>945</v>
      </c>
      <c r="J19" s="7">
        <v>129</v>
      </c>
      <c r="K19" s="7">
        <v>1074</v>
      </c>
      <c r="L19" s="7">
        <v>882</v>
      </c>
      <c r="M19" s="7">
        <v>192</v>
      </c>
      <c r="N19" s="7" t="s">
        <v>38</v>
      </c>
      <c r="O19" s="8">
        <v>138.4</v>
      </c>
      <c r="P19" s="8">
        <v>98.5</v>
      </c>
      <c r="Q19" s="8">
        <v>154.4</v>
      </c>
      <c r="R19" s="8" t="s">
        <v>38</v>
      </c>
      <c r="S19" s="8" t="s">
        <v>38</v>
      </c>
      <c r="T19" s="8" t="s">
        <v>38</v>
      </c>
      <c r="U19" s="8">
        <v>28.5</v>
      </c>
      <c r="V19" s="8">
        <v>25.9</v>
      </c>
      <c r="W19" s="8">
        <v>4.2</v>
      </c>
      <c r="X19" s="8">
        <v>4.2</v>
      </c>
      <c r="Y19" s="8">
        <v>3.2</v>
      </c>
      <c r="Z19" s="8">
        <v>0.8</v>
      </c>
      <c r="AA19" s="8" t="s">
        <v>38</v>
      </c>
      <c r="AB19" s="8" t="s">
        <v>38</v>
      </c>
      <c r="AC19" s="8">
        <v>6.4</v>
      </c>
    </row>
    <row r="20" spans="1:29" ht="15">
      <c r="A20" s="20" t="s">
        <v>58</v>
      </c>
      <c r="B20" s="7">
        <v>1</v>
      </c>
      <c r="C20" s="8">
        <v>170.1</v>
      </c>
      <c r="D20" s="8" t="s">
        <v>38</v>
      </c>
      <c r="E20" s="7">
        <v>195</v>
      </c>
      <c r="F20" s="7" t="s">
        <v>38</v>
      </c>
      <c r="G20" s="7" t="s">
        <v>38</v>
      </c>
      <c r="H20" s="7" t="s">
        <v>38</v>
      </c>
      <c r="I20" s="7">
        <v>195</v>
      </c>
      <c r="J20" s="7" t="s">
        <v>38</v>
      </c>
      <c r="K20" s="7">
        <v>195</v>
      </c>
      <c r="L20" s="7">
        <v>169</v>
      </c>
      <c r="M20" s="7">
        <v>26</v>
      </c>
      <c r="N20" s="7" t="s">
        <v>38</v>
      </c>
      <c r="O20" s="8">
        <v>47.2</v>
      </c>
      <c r="P20" s="8">
        <v>27.4</v>
      </c>
      <c r="Q20" s="8">
        <v>62.5</v>
      </c>
      <c r="R20" s="8" t="s">
        <v>38</v>
      </c>
      <c r="S20" s="8" t="s">
        <v>38</v>
      </c>
      <c r="T20" s="8" t="s">
        <v>38</v>
      </c>
      <c r="U20" s="8">
        <v>9.1</v>
      </c>
      <c r="V20" s="8">
        <v>6.5</v>
      </c>
      <c r="W20" s="14" t="s">
        <v>38</v>
      </c>
      <c r="X20" s="8">
        <v>1.5</v>
      </c>
      <c r="Y20" s="8">
        <v>2.6</v>
      </c>
      <c r="Z20" s="8" t="s">
        <v>38</v>
      </c>
      <c r="AA20" s="8" t="s">
        <v>38</v>
      </c>
      <c r="AB20" s="8" t="s">
        <v>38</v>
      </c>
      <c r="AC20" s="8" t="s">
        <v>38</v>
      </c>
    </row>
    <row r="21" spans="1:29" ht="15">
      <c r="A21" s="11" t="s">
        <v>8</v>
      </c>
      <c r="B21" s="12">
        <f>SUM(B16:B20)</f>
        <v>17</v>
      </c>
      <c r="C21" s="13">
        <f aca="true" t="shared" si="2" ref="C21:N21">SUM(C16:C20)</f>
        <v>1384.1</v>
      </c>
      <c r="D21" s="12" t="s">
        <v>38</v>
      </c>
      <c r="E21" s="12">
        <f t="shared" si="2"/>
        <v>2354</v>
      </c>
      <c r="F21" s="12">
        <f t="shared" si="2"/>
        <v>119</v>
      </c>
      <c r="G21" s="12">
        <f t="shared" si="2"/>
        <v>370</v>
      </c>
      <c r="H21" s="12">
        <f t="shared" si="2"/>
        <v>120</v>
      </c>
      <c r="I21" s="12">
        <f t="shared" si="2"/>
        <v>2724</v>
      </c>
      <c r="J21" s="12">
        <f t="shared" si="2"/>
        <v>239</v>
      </c>
      <c r="K21" s="12">
        <f t="shared" si="2"/>
        <v>2963</v>
      </c>
      <c r="L21" s="12">
        <f t="shared" si="2"/>
        <v>2513</v>
      </c>
      <c r="M21" s="12">
        <f t="shared" si="2"/>
        <v>433</v>
      </c>
      <c r="N21" s="12">
        <f t="shared" si="2"/>
        <v>17</v>
      </c>
      <c r="O21" s="13">
        <f>SUM(O16:O20)</f>
        <v>385.59999999999997</v>
      </c>
      <c r="P21" s="13">
        <f aca="true" t="shared" si="3" ref="P21:AC21">SUM(P16:P20)</f>
        <v>287.29999999999995</v>
      </c>
      <c r="Q21" s="13">
        <f t="shared" si="3"/>
        <v>438.6</v>
      </c>
      <c r="R21" s="13">
        <f t="shared" si="3"/>
        <v>8.6</v>
      </c>
      <c r="S21" s="21">
        <f t="shared" si="3"/>
        <v>0.64</v>
      </c>
      <c r="T21" s="13" t="s">
        <v>38</v>
      </c>
      <c r="U21" s="13">
        <f t="shared" si="3"/>
        <v>69.6</v>
      </c>
      <c r="V21" s="13">
        <f t="shared" si="3"/>
        <v>50.099999999999994</v>
      </c>
      <c r="W21" s="13">
        <f t="shared" si="3"/>
        <v>9.399999999999999</v>
      </c>
      <c r="X21" s="13">
        <f t="shared" si="3"/>
        <v>15.3</v>
      </c>
      <c r="Y21" s="13">
        <f t="shared" si="3"/>
        <v>9.7</v>
      </c>
      <c r="Z21" s="13">
        <f t="shared" si="3"/>
        <v>3.3</v>
      </c>
      <c r="AA21" s="13">
        <f t="shared" si="3"/>
        <v>2.8</v>
      </c>
      <c r="AB21" s="13">
        <f t="shared" si="3"/>
        <v>2.4</v>
      </c>
      <c r="AC21" s="13">
        <f t="shared" si="3"/>
        <v>17</v>
      </c>
    </row>
    <row r="22" spans="1:29" ht="15">
      <c r="A22" s="6" t="s">
        <v>47</v>
      </c>
      <c r="B22" s="7"/>
      <c r="C22" s="8"/>
      <c r="D22" s="9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ht="15">
      <c r="A23" s="9" t="s">
        <v>60</v>
      </c>
      <c r="B23" s="7">
        <v>11</v>
      </c>
      <c r="C23" s="8">
        <v>3362</v>
      </c>
      <c r="D23" s="10" t="s">
        <v>38</v>
      </c>
      <c r="E23" s="7">
        <v>2163</v>
      </c>
      <c r="F23" s="7">
        <v>39</v>
      </c>
      <c r="G23" s="7">
        <v>291</v>
      </c>
      <c r="H23" s="7">
        <v>19</v>
      </c>
      <c r="I23" s="7">
        <v>2454</v>
      </c>
      <c r="J23" s="7">
        <v>58</v>
      </c>
      <c r="K23" s="7">
        <v>2512</v>
      </c>
      <c r="L23" s="7">
        <v>2094</v>
      </c>
      <c r="M23" s="7">
        <v>418</v>
      </c>
      <c r="N23" s="7" t="s">
        <v>38</v>
      </c>
      <c r="O23" s="8">
        <v>819</v>
      </c>
      <c r="P23" s="8">
        <v>476.2</v>
      </c>
      <c r="Q23" s="8">
        <v>964.7</v>
      </c>
      <c r="R23" s="8" t="s">
        <v>38</v>
      </c>
      <c r="S23" s="8" t="s">
        <v>38</v>
      </c>
      <c r="T23" s="8">
        <v>100</v>
      </c>
      <c r="U23" s="8">
        <v>124.2</v>
      </c>
      <c r="V23" s="8">
        <v>70.2</v>
      </c>
      <c r="W23" s="8">
        <v>6.1</v>
      </c>
      <c r="X23" s="8">
        <v>15.3</v>
      </c>
      <c r="Y23" s="8">
        <v>13.8</v>
      </c>
      <c r="Z23" s="8">
        <v>4.2</v>
      </c>
      <c r="AA23" s="8">
        <v>4.6</v>
      </c>
      <c r="AB23" s="8">
        <v>4.9</v>
      </c>
      <c r="AC23" s="8">
        <v>14</v>
      </c>
    </row>
    <row r="24" spans="1:29" ht="15">
      <c r="A24" s="9" t="s">
        <v>61</v>
      </c>
      <c r="B24" s="7">
        <v>1</v>
      </c>
      <c r="C24" s="8">
        <v>35.2</v>
      </c>
      <c r="D24" s="7" t="s">
        <v>38</v>
      </c>
      <c r="E24" s="7">
        <v>32</v>
      </c>
      <c r="F24" s="7" t="s">
        <v>38</v>
      </c>
      <c r="G24" s="7" t="s">
        <v>38</v>
      </c>
      <c r="H24" s="7" t="s">
        <v>38</v>
      </c>
      <c r="I24" s="7">
        <v>32</v>
      </c>
      <c r="J24" s="7" t="s">
        <v>38</v>
      </c>
      <c r="K24" s="7">
        <v>32</v>
      </c>
      <c r="L24" s="7">
        <v>8</v>
      </c>
      <c r="M24" s="7">
        <v>24</v>
      </c>
      <c r="N24" s="7" t="s">
        <v>38</v>
      </c>
      <c r="O24" s="8">
        <v>12.4</v>
      </c>
      <c r="P24" s="8">
        <v>7.7</v>
      </c>
      <c r="Q24" s="8">
        <v>10.9</v>
      </c>
      <c r="R24" s="8" t="s">
        <v>38</v>
      </c>
      <c r="S24" s="8">
        <v>0.3</v>
      </c>
      <c r="T24" s="8" t="s">
        <v>38</v>
      </c>
      <c r="U24" s="8">
        <v>1.2</v>
      </c>
      <c r="V24" s="8">
        <v>1</v>
      </c>
      <c r="W24" s="8">
        <v>0.5</v>
      </c>
      <c r="X24" s="8">
        <v>0.2</v>
      </c>
      <c r="Y24" s="14">
        <v>0.01</v>
      </c>
      <c r="Z24" s="8" t="s">
        <v>38</v>
      </c>
      <c r="AA24" s="8" t="s">
        <v>38</v>
      </c>
      <c r="AB24" s="8" t="s">
        <v>38</v>
      </c>
      <c r="AC24" s="8">
        <v>1</v>
      </c>
    </row>
    <row r="25" spans="1:29" ht="15">
      <c r="A25" s="9" t="s">
        <v>59</v>
      </c>
      <c r="B25" s="7">
        <v>9</v>
      </c>
      <c r="C25" s="8">
        <v>1032.1</v>
      </c>
      <c r="D25" s="9" t="s">
        <v>38</v>
      </c>
      <c r="E25" s="7">
        <v>1007</v>
      </c>
      <c r="F25" s="7">
        <v>237</v>
      </c>
      <c r="G25" s="7">
        <v>28</v>
      </c>
      <c r="H25" s="7">
        <v>54</v>
      </c>
      <c r="I25" s="7">
        <v>1035</v>
      </c>
      <c r="J25" s="7">
        <v>291</v>
      </c>
      <c r="K25" s="7">
        <v>1326</v>
      </c>
      <c r="L25" s="7">
        <v>994</v>
      </c>
      <c r="M25" s="7">
        <v>332</v>
      </c>
      <c r="N25" s="7" t="s">
        <v>38</v>
      </c>
      <c r="O25" s="8">
        <v>185.6</v>
      </c>
      <c r="P25" s="8">
        <v>218.1</v>
      </c>
      <c r="Q25" s="8">
        <v>377.2</v>
      </c>
      <c r="R25" s="8" t="s">
        <v>38</v>
      </c>
      <c r="S25" s="8">
        <v>0.9</v>
      </c>
      <c r="T25" s="8" t="s">
        <v>38</v>
      </c>
      <c r="U25" s="8">
        <v>45.2</v>
      </c>
      <c r="V25" s="8">
        <v>28.5</v>
      </c>
      <c r="W25" s="8">
        <v>8.5</v>
      </c>
      <c r="X25" s="8">
        <v>5.4</v>
      </c>
      <c r="Y25" s="8">
        <v>2.3</v>
      </c>
      <c r="Z25" s="8">
        <v>1.7</v>
      </c>
      <c r="AA25" s="8">
        <v>0.6</v>
      </c>
      <c r="AB25" s="8">
        <v>1</v>
      </c>
      <c r="AC25" s="8">
        <v>6</v>
      </c>
    </row>
    <row r="26" spans="1:29" ht="15">
      <c r="A26" s="9" t="s">
        <v>48</v>
      </c>
      <c r="B26" s="7">
        <v>2</v>
      </c>
      <c r="C26" s="8">
        <v>103.8</v>
      </c>
      <c r="D26" s="9" t="s">
        <v>38</v>
      </c>
      <c r="E26" s="7">
        <v>88</v>
      </c>
      <c r="F26" s="7" t="s">
        <v>38</v>
      </c>
      <c r="G26" s="7" t="s">
        <v>38</v>
      </c>
      <c r="H26" s="7" t="s">
        <v>38</v>
      </c>
      <c r="I26" s="7">
        <v>88</v>
      </c>
      <c r="J26" s="7" t="s">
        <v>38</v>
      </c>
      <c r="K26" s="7">
        <v>88</v>
      </c>
      <c r="L26" s="7">
        <v>57</v>
      </c>
      <c r="M26" s="7">
        <v>31</v>
      </c>
      <c r="N26" s="7" t="s">
        <v>38</v>
      </c>
      <c r="O26" s="8">
        <v>30.9</v>
      </c>
      <c r="P26" s="8">
        <v>24.2</v>
      </c>
      <c r="Q26" s="8">
        <v>32</v>
      </c>
      <c r="R26" s="8" t="s">
        <v>38</v>
      </c>
      <c r="S26" s="8">
        <v>1.2</v>
      </c>
      <c r="T26" s="8" t="s">
        <v>38</v>
      </c>
      <c r="U26" s="8">
        <v>6.1</v>
      </c>
      <c r="V26" s="8">
        <v>2.4</v>
      </c>
      <c r="W26" s="8">
        <v>1.2</v>
      </c>
      <c r="X26" s="8">
        <v>1.2</v>
      </c>
      <c r="Y26" s="8">
        <v>0.3</v>
      </c>
      <c r="Z26" s="8">
        <v>0.2</v>
      </c>
      <c r="AA26" s="8" t="s">
        <v>38</v>
      </c>
      <c r="AB26" s="14" t="s">
        <v>38</v>
      </c>
      <c r="AC26" s="8">
        <v>0.2</v>
      </c>
    </row>
    <row r="27" spans="1:29" ht="15">
      <c r="A27" s="11" t="s">
        <v>8</v>
      </c>
      <c r="B27" s="12">
        <f>SUM(B23:B26)</f>
        <v>23</v>
      </c>
      <c r="C27" s="13">
        <f aca="true" t="shared" si="4" ref="C27:M27">SUM(C23:C26)</f>
        <v>4533.099999999999</v>
      </c>
      <c r="D27" s="12" t="s">
        <v>38</v>
      </c>
      <c r="E27" s="12">
        <f t="shared" si="4"/>
        <v>3290</v>
      </c>
      <c r="F27" s="12">
        <f t="shared" si="4"/>
        <v>276</v>
      </c>
      <c r="G27" s="12">
        <f t="shared" si="4"/>
        <v>319</v>
      </c>
      <c r="H27" s="12">
        <f t="shared" si="4"/>
        <v>73</v>
      </c>
      <c r="I27" s="12">
        <f t="shared" si="4"/>
        <v>3609</v>
      </c>
      <c r="J27" s="12">
        <f t="shared" si="4"/>
        <v>349</v>
      </c>
      <c r="K27" s="12">
        <f t="shared" si="4"/>
        <v>3958</v>
      </c>
      <c r="L27" s="12">
        <f t="shared" si="4"/>
        <v>3153</v>
      </c>
      <c r="M27" s="12">
        <f t="shared" si="4"/>
        <v>805</v>
      </c>
      <c r="N27" s="12" t="s">
        <v>38</v>
      </c>
      <c r="O27" s="13">
        <f>SUM(O23:O26)</f>
        <v>1047.9</v>
      </c>
      <c r="P27" s="13">
        <f aca="true" t="shared" si="5" ref="P27:AB27">SUM(P23:P26)</f>
        <v>726.2</v>
      </c>
      <c r="Q27" s="13">
        <v>1384.5</v>
      </c>
      <c r="R27" s="13" t="s">
        <v>38</v>
      </c>
      <c r="S27" s="13">
        <f t="shared" si="5"/>
        <v>2.4</v>
      </c>
      <c r="T27" s="13">
        <f t="shared" si="5"/>
        <v>100</v>
      </c>
      <c r="U27" s="13">
        <f t="shared" si="5"/>
        <v>176.70000000000002</v>
      </c>
      <c r="V27" s="13">
        <f t="shared" si="5"/>
        <v>102.10000000000001</v>
      </c>
      <c r="W27" s="13">
        <f t="shared" si="5"/>
        <v>16.3</v>
      </c>
      <c r="X27" s="13">
        <f t="shared" si="5"/>
        <v>22.099999999999998</v>
      </c>
      <c r="Y27" s="21">
        <f t="shared" si="5"/>
        <v>16.41</v>
      </c>
      <c r="Z27" s="13">
        <f t="shared" si="5"/>
        <v>6.1000000000000005</v>
      </c>
      <c r="AA27" s="13">
        <f t="shared" si="5"/>
        <v>5.199999999999999</v>
      </c>
      <c r="AB27" s="13">
        <f t="shared" si="5"/>
        <v>5.9</v>
      </c>
      <c r="AC27" s="13">
        <v>21.6</v>
      </c>
    </row>
    <row r="28" spans="1:29" ht="15">
      <c r="A28" s="6" t="s">
        <v>36</v>
      </c>
      <c r="B28" s="7"/>
      <c r="C28" s="8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8"/>
      <c r="Q28" s="8"/>
      <c r="R28" s="8"/>
      <c r="S28" s="8"/>
      <c r="T28" s="8"/>
      <c r="U28" s="8"/>
      <c r="V28" s="8"/>
      <c r="W28" s="8"/>
      <c r="X28" s="8"/>
      <c r="Y28" s="14"/>
      <c r="Z28" s="8"/>
      <c r="AA28" s="8"/>
      <c r="AB28" s="8"/>
      <c r="AC28" s="8"/>
    </row>
    <row r="29" spans="1:29" ht="15">
      <c r="A29" s="9" t="s">
        <v>49</v>
      </c>
      <c r="B29" s="7">
        <v>26</v>
      </c>
      <c r="C29" s="8">
        <v>2353.6</v>
      </c>
      <c r="D29" s="8" t="s">
        <v>38</v>
      </c>
      <c r="E29" s="7">
        <v>3697</v>
      </c>
      <c r="F29" s="7">
        <v>307</v>
      </c>
      <c r="G29" s="7">
        <v>785</v>
      </c>
      <c r="H29" s="7">
        <v>302</v>
      </c>
      <c r="I29" s="7">
        <v>4482</v>
      </c>
      <c r="J29" s="7">
        <v>609</v>
      </c>
      <c r="K29" s="7">
        <v>5091</v>
      </c>
      <c r="L29" s="7">
        <v>4521</v>
      </c>
      <c r="M29" s="7">
        <v>570</v>
      </c>
      <c r="N29" s="7" t="s">
        <v>38</v>
      </c>
      <c r="O29" s="8">
        <v>603.2</v>
      </c>
      <c r="P29" s="8">
        <v>409</v>
      </c>
      <c r="Q29" s="8">
        <v>788</v>
      </c>
      <c r="R29" s="8" t="s">
        <v>38</v>
      </c>
      <c r="S29" s="8">
        <v>2.5</v>
      </c>
      <c r="T29" s="8" t="s">
        <v>38</v>
      </c>
      <c r="U29" s="8">
        <v>126.5</v>
      </c>
      <c r="V29" s="8">
        <v>77.9</v>
      </c>
      <c r="W29" s="8">
        <v>31.8</v>
      </c>
      <c r="X29" s="8">
        <v>31.2</v>
      </c>
      <c r="Y29" s="8">
        <v>21.8</v>
      </c>
      <c r="Z29" s="8">
        <v>10.2</v>
      </c>
      <c r="AA29" s="8">
        <v>2.3</v>
      </c>
      <c r="AB29" s="8">
        <v>0.5</v>
      </c>
      <c r="AC29" s="8">
        <v>56.9</v>
      </c>
    </row>
    <row r="30" spans="1:29" ht="15">
      <c r="A30" s="9" t="s">
        <v>39</v>
      </c>
      <c r="B30" s="7">
        <v>2</v>
      </c>
      <c r="C30" s="8">
        <v>528.6</v>
      </c>
      <c r="D30" s="9" t="s">
        <v>38</v>
      </c>
      <c r="E30" s="7">
        <v>369</v>
      </c>
      <c r="F30" s="7">
        <v>42</v>
      </c>
      <c r="G30" s="7">
        <v>10</v>
      </c>
      <c r="H30" s="7">
        <v>4</v>
      </c>
      <c r="I30" s="7">
        <v>379</v>
      </c>
      <c r="J30" s="7">
        <v>46</v>
      </c>
      <c r="K30" s="7">
        <v>425</v>
      </c>
      <c r="L30" s="7">
        <v>346</v>
      </c>
      <c r="M30" s="7">
        <v>79</v>
      </c>
      <c r="N30" s="7" t="s">
        <v>38</v>
      </c>
      <c r="O30" s="8">
        <v>131.8</v>
      </c>
      <c r="P30" s="8">
        <v>134</v>
      </c>
      <c r="Q30" s="8">
        <v>95</v>
      </c>
      <c r="R30" s="8" t="s">
        <v>38</v>
      </c>
      <c r="S30" s="8" t="s">
        <v>38</v>
      </c>
      <c r="T30" s="8" t="s">
        <v>38</v>
      </c>
      <c r="U30" s="8">
        <v>41.5</v>
      </c>
      <c r="V30" s="8">
        <v>25.6</v>
      </c>
      <c r="W30" s="8">
        <v>21.2</v>
      </c>
      <c r="X30" s="8">
        <v>11.4</v>
      </c>
      <c r="Y30" s="8">
        <v>3.1</v>
      </c>
      <c r="Z30" s="8">
        <v>0.9</v>
      </c>
      <c r="AA30" s="8" t="s">
        <v>38</v>
      </c>
      <c r="AB30" s="8">
        <v>2</v>
      </c>
      <c r="AC30" s="8">
        <v>11.4</v>
      </c>
    </row>
    <row r="31" spans="1:29" ht="15">
      <c r="A31" s="9" t="s">
        <v>50</v>
      </c>
      <c r="B31" s="7">
        <v>3</v>
      </c>
      <c r="C31" s="8">
        <v>153.1</v>
      </c>
      <c r="D31" s="10" t="s">
        <v>38</v>
      </c>
      <c r="E31" s="7">
        <v>373</v>
      </c>
      <c r="F31" s="7">
        <v>20</v>
      </c>
      <c r="G31" s="7">
        <v>24</v>
      </c>
      <c r="H31" s="7">
        <v>9</v>
      </c>
      <c r="I31" s="7">
        <v>397</v>
      </c>
      <c r="J31" s="7">
        <v>29</v>
      </c>
      <c r="K31" s="7">
        <v>426</v>
      </c>
      <c r="L31" s="7">
        <v>356</v>
      </c>
      <c r="M31" s="7">
        <v>70</v>
      </c>
      <c r="N31" s="7" t="s">
        <v>38</v>
      </c>
      <c r="O31" s="8">
        <v>35.5</v>
      </c>
      <c r="P31" s="8">
        <v>24.9</v>
      </c>
      <c r="Q31" s="8">
        <v>66</v>
      </c>
      <c r="R31" s="8" t="s">
        <v>38</v>
      </c>
      <c r="S31" s="8" t="s">
        <v>38</v>
      </c>
      <c r="T31" s="8" t="s">
        <v>38</v>
      </c>
      <c r="U31" s="8">
        <v>4.5</v>
      </c>
      <c r="V31" s="8">
        <v>3.7</v>
      </c>
      <c r="W31" s="8">
        <v>2.3</v>
      </c>
      <c r="X31" s="8">
        <v>1.8</v>
      </c>
      <c r="Y31" s="8">
        <v>2</v>
      </c>
      <c r="Z31" s="8">
        <v>1.4</v>
      </c>
      <c r="AA31" s="8">
        <v>0.1</v>
      </c>
      <c r="AB31" s="14" t="s">
        <v>38</v>
      </c>
      <c r="AC31" s="8">
        <v>3.2</v>
      </c>
    </row>
    <row r="32" spans="1:29" ht="15">
      <c r="A32" s="20" t="s">
        <v>62</v>
      </c>
      <c r="B32" s="7">
        <v>9</v>
      </c>
      <c r="C32" s="8">
        <v>725</v>
      </c>
      <c r="D32" s="10" t="s">
        <v>38</v>
      </c>
      <c r="E32" s="7">
        <v>951</v>
      </c>
      <c r="F32" s="7">
        <v>151</v>
      </c>
      <c r="G32" s="7">
        <v>182</v>
      </c>
      <c r="H32" s="7">
        <v>45</v>
      </c>
      <c r="I32" s="7">
        <v>1133</v>
      </c>
      <c r="J32" s="7">
        <v>196</v>
      </c>
      <c r="K32" s="7">
        <v>1329</v>
      </c>
      <c r="L32" s="7">
        <v>1053</v>
      </c>
      <c r="M32" s="7">
        <v>126</v>
      </c>
      <c r="N32" s="7">
        <v>150</v>
      </c>
      <c r="O32" s="8">
        <v>226.5</v>
      </c>
      <c r="P32" s="8">
        <v>110.7</v>
      </c>
      <c r="Q32" s="8">
        <v>214.7</v>
      </c>
      <c r="R32" s="8">
        <v>9.4</v>
      </c>
      <c r="S32" s="8">
        <v>3.4</v>
      </c>
      <c r="T32" s="8" t="s">
        <v>38</v>
      </c>
      <c r="U32" s="8">
        <v>35.6</v>
      </c>
      <c r="V32" s="8">
        <v>47.6</v>
      </c>
      <c r="W32" s="8">
        <v>6.2</v>
      </c>
      <c r="X32" s="8">
        <v>9.3</v>
      </c>
      <c r="Y32" s="8">
        <v>4.7</v>
      </c>
      <c r="Z32" s="8">
        <v>0.9</v>
      </c>
      <c r="AA32" s="8">
        <v>0.5</v>
      </c>
      <c r="AB32" s="8">
        <v>0.6</v>
      </c>
      <c r="AC32" s="8">
        <v>2.1</v>
      </c>
    </row>
    <row r="33" spans="1:29" ht="15">
      <c r="A33" s="9" t="s">
        <v>63</v>
      </c>
      <c r="B33" s="7">
        <v>5</v>
      </c>
      <c r="C33" s="8">
        <v>307.8</v>
      </c>
      <c r="D33" s="7" t="s">
        <v>38</v>
      </c>
      <c r="E33" s="7">
        <v>314</v>
      </c>
      <c r="F33" s="7">
        <v>10</v>
      </c>
      <c r="G33" s="7">
        <v>102</v>
      </c>
      <c r="H33" s="7">
        <v>7</v>
      </c>
      <c r="I33" s="7">
        <v>416</v>
      </c>
      <c r="J33" s="7">
        <v>17</v>
      </c>
      <c r="K33" s="7">
        <v>433</v>
      </c>
      <c r="L33" s="7">
        <v>403</v>
      </c>
      <c r="M33" s="7">
        <v>30</v>
      </c>
      <c r="N33" s="7" t="s">
        <v>38</v>
      </c>
      <c r="O33" s="8">
        <v>94.7</v>
      </c>
      <c r="P33" s="8">
        <v>78.4</v>
      </c>
      <c r="Q33" s="8">
        <v>104.4</v>
      </c>
      <c r="R33" s="8" t="s">
        <v>38</v>
      </c>
      <c r="S33" s="8">
        <v>3.7</v>
      </c>
      <c r="T33" s="8" t="s">
        <v>38</v>
      </c>
      <c r="U33" s="8">
        <v>13.8</v>
      </c>
      <c r="V33" s="8">
        <v>4.4</v>
      </c>
      <c r="W33" s="8">
        <v>1.8</v>
      </c>
      <c r="X33" s="8">
        <v>2.7</v>
      </c>
      <c r="Y33" s="8">
        <v>3.5</v>
      </c>
      <c r="Z33" s="8">
        <v>0.2</v>
      </c>
      <c r="AA33" s="8" t="s">
        <v>38</v>
      </c>
      <c r="AB33" s="8" t="s">
        <v>38</v>
      </c>
      <c r="AC33" s="8">
        <v>2.2</v>
      </c>
    </row>
    <row r="34" spans="1:29" ht="15">
      <c r="A34" s="9" t="s">
        <v>32</v>
      </c>
      <c r="B34" s="7">
        <v>6</v>
      </c>
      <c r="C34" s="8">
        <v>620.5</v>
      </c>
      <c r="D34" s="10" t="s">
        <v>38</v>
      </c>
      <c r="E34" s="7">
        <v>811</v>
      </c>
      <c r="F34" s="7">
        <v>129</v>
      </c>
      <c r="G34" s="7">
        <v>96</v>
      </c>
      <c r="H34" s="7">
        <v>46</v>
      </c>
      <c r="I34" s="7">
        <v>907</v>
      </c>
      <c r="J34" s="7">
        <v>175</v>
      </c>
      <c r="K34" s="7">
        <v>1082</v>
      </c>
      <c r="L34" s="7">
        <v>860</v>
      </c>
      <c r="M34" s="7">
        <v>222</v>
      </c>
      <c r="N34" s="7" t="s">
        <v>38</v>
      </c>
      <c r="O34" s="8">
        <v>131.4</v>
      </c>
      <c r="P34" s="8">
        <v>92.5</v>
      </c>
      <c r="Q34" s="8">
        <v>197.6</v>
      </c>
      <c r="R34" s="8" t="s">
        <v>38</v>
      </c>
      <c r="S34" s="8">
        <v>28</v>
      </c>
      <c r="T34" s="8" t="s">
        <v>38</v>
      </c>
      <c r="U34" s="8">
        <v>28</v>
      </c>
      <c r="V34" s="8">
        <v>17.5</v>
      </c>
      <c r="W34" s="8">
        <v>5.2</v>
      </c>
      <c r="X34" s="8">
        <v>5.5</v>
      </c>
      <c r="Y34" s="8">
        <v>4.2</v>
      </c>
      <c r="Z34" s="8">
        <v>3.2</v>
      </c>
      <c r="AA34" s="8" t="s">
        <v>38</v>
      </c>
      <c r="AB34" s="8">
        <v>0.5</v>
      </c>
      <c r="AC34" s="8">
        <v>4.3</v>
      </c>
    </row>
    <row r="35" spans="1:29" ht="15">
      <c r="A35" s="9" t="s">
        <v>64</v>
      </c>
      <c r="B35" s="7">
        <v>14</v>
      </c>
      <c r="C35" s="8">
        <v>1674.5</v>
      </c>
      <c r="D35" s="10" t="s">
        <v>38</v>
      </c>
      <c r="E35" s="7">
        <v>1990</v>
      </c>
      <c r="F35" s="7">
        <v>292</v>
      </c>
      <c r="G35" s="7">
        <v>564</v>
      </c>
      <c r="H35" s="7">
        <v>104</v>
      </c>
      <c r="I35" s="7">
        <v>2554</v>
      </c>
      <c r="J35" s="7">
        <v>396</v>
      </c>
      <c r="K35" s="7">
        <v>2950</v>
      </c>
      <c r="L35" s="7">
        <v>2523</v>
      </c>
      <c r="M35" s="7">
        <v>427</v>
      </c>
      <c r="N35" s="7" t="s">
        <v>38</v>
      </c>
      <c r="O35" s="8">
        <v>578</v>
      </c>
      <c r="P35" s="8">
        <v>313.1</v>
      </c>
      <c r="Q35" s="8">
        <v>513.1</v>
      </c>
      <c r="R35" s="8" t="s">
        <v>38</v>
      </c>
      <c r="S35" s="8">
        <v>5</v>
      </c>
      <c r="T35" s="8" t="s">
        <v>38</v>
      </c>
      <c r="U35" s="8">
        <v>58.6</v>
      </c>
      <c r="V35" s="8">
        <v>52.2</v>
      </c>
      <c r="W35" s="8">
        <v>7.8</v>
      </c>
      <c r="X35" s="8">
        <v>11.5</v>
      </c>
      <c r="Y35" s="8">
        <v>7.2</v>
      </c>
      <c r="Z35" s="8">
        <v>1.5</v>
      </c>
      <c r="AA35" s="8">
        <v>1.1</v>
      </c>
      <c r="AB35" s="14" t="s">
        <v>38</v>
      </c>
      <c r="AC35" s="8">
        <v>12.1</v>
      </c>
    </row>
    <row r="36" spans="1:29" ht="15">
      <c r="A36" s="25" t="s">
        <v>8</v>
      </c>
      <c r="B36" s="12">
        <f>SUM(B29:B35)</f>
        <v>65</v>
      </c>
      <c r="C36" s="13">
        <f aca="true" t="shared" si="6" ref="C36:N36">SUM(C29:C35)</f>
        <v>6363.1</v>
      </c>
      <c r="D36" s="12" t="s">
        <v>38</v>
      </c>
      <c r="E36" s="12">
        <f t="shared" si="6"/>
        <v>8505</v>
      </c>
      <c r="F36" s="12">
        <f t="shared" si="6"/>
        <v>951</v>
      </c>
      <c r="G36" s="12">
        <f t="shared" si="6"/>
        <v>1763</v>
      </c>
      <c r="H36" s="12">
        <f t="shared" si="6"/>
        <v>517</v>
      </c>
      <c r="I36" s="12">
        <f t="shared" si="6"/>
        <v>10268</v>
      </c>
      <c r="J36" s="12">
        <f t="shared" si="6"/>
        <v>1468</v>
      </c>
      <c r="K36" s="12">
        <f t="shared" si="6"/>
        <v>11736</v>
      </c>
      <c r="L36" s="12">
        <f t="shared" si="6"/>
        <v>10062</v>
      </c>
      <c r="M36" s="12">
        <f t="shared" si="6"/>
        <v>1524</v>
      </c>
      <c r="N36" s="12">
        <f t="shared" si="6"/>
        <v>150</v>
      </c>
      <c r="O36" s="13">
        <v>1831.1</v>
      </c>
      <c r="P36" s="13">
        <f aca="true" t="shared" si="7" ref="P36:AC36">SUM(P29:P35)</f>
        <v>1162.6</v>
      </c>
      <c r="Q36" s="13">
        <f t="shared" si="7"/>
        <v>1978.8000000000002</v>
      </c>
      <c r="R36" s="13">
        <f t="shared" si="7"/>
        <v>9.4</v>
      </c>
      <c r="S36" s="13">
        <f t="shared" si="7"/>
        <v>42.6</v>
      </c>
      <c r="T36" s="13" t="s">
        <v>38</v>
      </c>
      <c r="U36" s="13">
        <f t="shared" si="7"/>
        <v>308.5</v>
      </c>
      <c r="V36" s="13">
        <v>229.2</v>
      </c>
      <c r="W36" s="13">
        <f t="shared" si="7"/>
        <v>76.3</v>
      </c>
      <c r="X36" s="13">
        <f t="shared" si="7"/>
        <v>73.4</v>
      </c>
      <c r="Y36" s="13">
        <f t="shared" si="7"/>
        <v>46.50000000000001</v>
      </c>
      <c r="Z36" s="13">
        <f t="shared" si="7"/>
        <v>18.3</v>
      </c>
      <c r="AA36" s="13">
        <f t="shared" si="7"/>
        <v>4</v>
      </c>
      <c r="AB36" s="13">
        <f t="shared" si="7"/>
        <v>3.6</v>
      </c>
      <c r="AC36" s="13">
        <f t="shared" si="7"/>
        <v>92.19999999999999</v>
      </c>
    </row>
    <row r="37" spans="1:29" ht="15">
      <c r="A37" s="6" t="s">
        <v>77</v>
      </c>
      <c r="B37" s="7"/>
      <c r="C37" s="8"/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8"/>
      <c r="Q37" s="8"/>
      <c r="R37" s="8"/>
      <c r="S37" s="8"/>
      <c r="T37" s="8"/>
      <c r="U37" s="8"/>
      <c r="V37" s="8"/>
      <c r="W37" s="8"/>
      <c r="X37" s="14"/>
      <c r="Y37" s="14"/>
      <c r="Z37" s="8"/>
      <c r="AA37" s="8"/>
      <c r="AB37" s="14"/>
      <c r="AC37" s="14"/>
    </row>
    <row r="38" spans="1:29" ht="15">
      <c r="A38" s="9" t="s">
        <v>78</v>
      </c>
      <c r="B38" s="7">
        <v>1</v>
      </c>
      <c r="C38" s="8">
        <v>164.2</v>
      </c>
      <c r="D38" s="10" t="s">
        <v>38</v>
      </c>
      <c r="E38" s="7">
        <v>142</v>
      </c>
      <c r="F38" s="7">
        <v>18</v>
      </c>
      <c r="G38" s="7">
        <v>19</v>
      </c>
      <c r="H38" s="7">
        <v>11</v>
      </c>
      <c r="I38" s="7">
        <v>161</v>
      </c>
      <c r="J38" s="7">
        <v>29</v>
      </c>
      <c r="K38" s="7">
        <v>190</v>
      </c>
      <c r="L38" s="7">
        <v>160</v>
      </c>
      <c r="M38" s="7">
        <v>30</v>
      </c>
      <c r="N38" s="7" t="s">
        <v>38</v>
      </c>
      <c r="O38" s="8">
        <v>34.6</v>
      </c>
      <c r="P38" s="8">
        <v>44.1</v>
      </c>
      <c r="Q38" s="8">
        <v>25.2</v>
      </c>
      <c r="R38" s="8" t="s">
        <v>38</v>
      </c>
      <c r="S38" s="8">
        <v>2.3</v>
      </c>
      <c r="T38" s="8" t="s">
        <v>38</v>
      </c>
      <c r="U38" s="8">
        <v>12</v>
      </c>
      <c r="V38" s="8">
        <v>12.3</v>
      </c>
      <c r="W38" s="8">
        <v>2.5</v>
      </c>
      <c r="X38" s="8">
        <v>2.1</v>
      </c>
      <c r="Y38" s="8">
        <v>2.6</v>
      </c>
      <c r="Z38" s="8" t="s">
        <v>38</v>
      </c>
      <c r="AA38" s="14" t="s">
        <v>38</v>
      </c>
      <c r="AB38" s="8" t="s">
        <v>38</v>
      </c>
      <c r="AC38" s="8">
        <v>2.2</v>
      </c>
    </row>
    <row r="39" spans="1:29" ht="15">
      <c r="A39" s="9" t="s">
        <v>40</v>
      </c>
      <c r="B39" s="7">
        <v>5</v>
      </c>
      <c r="C39" s="8">
        <v>1482.3</v>
      </c>
      <c r="D39" s="10" t="s">
        <v>38</v>
      </c>
      <c r="E39" s="7">
        <v>2763</v>
      </c>
      <c r="F39" s="7">
        <v>600</v>
      </c>
      <c r="G39" s="7">
        <v>519</v>
      </c>
      <c r="H39" s="7">
        <v>265</v>
      </c>
      <c r="I39" s="7">
        <v>3282</v>
      </c>
      <c r="J39" s="7">
        <v>865</v>
      </c>
      <c r="K39" s="7">
        <v>4147</v>
      </c>
      <c r="L39" s="7">
        <v>3619</v>
      </c>
      <c r="M39" s="7">
        <v>528</v>
      </c>
      <c r="N39" s="7" t="s">
        <v>38</v>
      </c>
      <c r="O39" s="8">
        <v>283.7</v>
      </c>
      <c r="P39" s="8">
        <v>238</v>
      </c>
      <c r="Q39" s="8">
        <v>540</v>
      </c>
      <c r="R39" s="8" t="s">
        <v>38</v>
      </c>
      <c r="S39" s="8" t="s">
        <v>38</v>
      </c>
      <c r="T39" s="8" t="s">
        <v>38</v>
      </c>
      <c r="U39" s="8">
        <v>176.2</v>
      </c>
      <c r="V39" s="8">
        <v>107.2</v>
      </c>
      <c r="W39" s="8">
        <v>12.4</v>
      </c>
      <c r="X39" s="8">
        <v>14.3</v>
      </c>
      <c r="Y39" s="8">
        <v>29.3</v>
      </c>
      <c r="Z39" s="8">
        <v>0.7</v>
      </c>
      <c r="AA39" s="8" t="s">
        <v>38</v>
      </c>
      <c r="AB39" s="8" t="s">
        <v>38</v>
      </c>
      <c r="AC39" s="8">
        <v>13.9</v>
      </c>
    </row>
    <row r="40" spans="1:29" ht="15">
      <c r="A40" s="9" t="s">
        <v>41</v>
      </c>
      <c r="B40" s="7">
        <v>4</v>
      </c>
      <c r="C40" s="8">
        <v>508.6</v>
      </c>
      <c r="D40" s="8" t="s">
        <v>38</v>
      </c>
      <c r="E40" s="7">
        <v>892</v>
      </c>
      <c r="F40" s="7">
        <v>90</v>
      </c>
      <c r="G40" s="7">
        <v>217</v>
      </c>
      <c r="H40" s="7">
        <v>63</v>
      </c>
      <c r="I40" s="7">
        <v>1109</v>
      </c>
      <c r="J40" s="7">
        <v>153</v>
      </c>
      <c r="K40" s="7">
        <v>1262</v>
      </c>
      <c r="L40" s="7">
        <v>1034</v>
      </c>
      <c r="M40" s="7">
        <v>228</v>
      </c>
      <c r="N40" s="7" t="s">
        <v>38</v>
      </c>
      <c r="O40" s="8">
        <v>122.3</v>
      </c>
      <c r="P40" s="8">
        <v>57.2</v>
      </c>
      <c r="Q40" s="8">
        <v>174.2</v>
      </c>
      <c r="R40" s="8" t="s">
        <v>38</v>
      </c>
      <c r="S40" s="8">
        <v>0.9</v>
      </c>
      <c r="T40" s="8" t="s">
        <v>38</v>
      </c>
      <c r="U40" s="8">
        <v>35.3</v>
      </c>
      <c r="V40" s="8">
        <v>43.5</v>
      </c>
      <c r="W40" s="8">
        <v>3.2</v>
      </c>
      <c r="X40" s="8">
        <v>7.2</v>
      </c>
      <c r="Y40" s="8">
        <v>10.4</v>
      </c>
      <c r="Z40" s="8">
        <v>4.6</v>
      </c>
      <c r="AA40" s="8">
        <v>5.8</v>
      </c>
      <c r="AB40" s="8" t="s">
        <v>38</v>
      </c>
      <c r="AC40" s="8">
        <v>2</v>
      </c>
    </row>
    <row r="41" spans="1:29" ht="15">
      <c r="A41" s="9" t="s">
        <v>52</v>
      </c>
      <c r="B41" s="7">
        <v>4</v>
      </c>
      <c r="C41" s="8">
        <v>694.9</v>
      </c>
      <c r="D41" s="10" t="s">
        <v>38</v>
      </c>
      <c r="E41" s="7">
        <v>804</v>
      </c>
      <c r="F41" s="7" t="s">
        <v>38</v>
      </c>
      <c r="G41" s="7">
        <v>24</v>
      </c>
      <c r="H41" s="7">
        <v>6</v>
      </c>
      <c r="I41" s="7">
        <v>828</v>
      </c>
      <c r="J41" s="7">
        <v>6</v>
      </c>
      <c r="K41" s="7">
        <v>834</v>
      </c>
      <c r="L41" s="7">
        <v>571</v>
      </c>
      <c r="M41" s="7">
        <v>263</v>
      </c>
      <c r="N41" s="7" t="s">
        <v>38</v>
      </c>
      <c r="O41" s="8">
        <v>205.1</v>
      </c>
      <c r="P41" s="8">
        <v>181.6</v>
      </c>
      <c r="Q41" s="8">
        <v>166.2</v>
      </c>
      <c r="R41" s="8" t="s">
        <v>38</v>
      </c>
      <c r="S41" s="8" t="s">
        <v>38</v>
      </c>
      <c r="T41" s="8" t="s">
        <v>38</v>
      </c>
      <c r="U41" s="8">
        <v>47.3</v>
      </c>
      <c r="V41" s="8">
        <v>27.8</v>
      </c>
      <c r="W41" s="8">
        <v>17.6</v>
      </c>
      <c r="X41" s="8">
        <v>13.5</v>
      </c>
      <c r="Y41" s="8">
        <v>6.2</v>
      </c>
      <c r="Z41" s="8">
        <v>2.6</v>
      </c>
      <c r="AA41" s="8" t="s">
        <v>38</v>
      </c>
      <c r="AB41" s="8" t="s">
        <v>38</v>
      </c>
      <c r="AC41" s="8">
        <v>1</v>
      </c>
    </row>
    <row r="42" spans="1:29" ht="15">
      <c r="A42" s="9" t="s">
        <v>42</v>
      </c>
      <c r="B42" s="7">
        <v>2</v>
      </c>
      <c r="C42" s="8">
        <v>203</v>
      </c>
      <c r="D42" s="9" t="s">
        <v>38</v>
      </c>
      <c r="E42" s="7">
        <v>183</v>
      </c>
      <c r="F42" s="7">
        <v>39</v>
      </c>
      <c r="G42" s="7">
        <v>110</v>
      </c>
      <c r="H42" s="7">
        <v>44</v>
      </c>
      <c r="I42" s="7">
        <v>293</v>
      </c>
      <c r="J42" s="7">
        <v>83</v>
      </c>
      <c r="K42" s="7">
        <v>376</v>
      </c>
      <c r="L42" s="7">
        <v>280</v>
      </c>
      <c r="M42" s="7">
        <v>96</v>
      </c>
      <c r="N42" s="7" t="s">
        <v>38</v>
      </c>
      <c r="O42" s="8">
        <v>39.1</v>
      </c>
      <c r="P42" s="8">
        <v>45.4</v>
      </c>
      <c r="Q42" s="8">
        <v>51.1</v>
      </c>
      <c r="R42" s="8" t="s">
        <v>38</v>
      </c>
      <c r="S42" s="8">
        <v>3.4</v>
      </c>
      <c r="T42" s="8" t="s">
        <v>38</v>
      </c>
      <c r="U42" s="8">
        <v>10.8</v>
      </c>
      <c r="V42" s="8">
        <v>19.9</v>
      </c>
      <c r="W42" s="8">
        <v>3.3</v>
      </c>
      <c r="X42" s="8">
        <v>0.2</v>
      </c>
      <c r="Y42" s="8">
        <v>1.5</v>
      </c>
      <c r="Z42" s="8" t="s">
        <v>38</v>
      </c>
      <c r="AA42" s="8" t="s">
        <v>38</v>
      </c>
      <c r="AB42" s="8" t="s">
        <v>38</v>
      </c>
      <c r="AC42" s="8">
        <v>7.9</v>
      </c>
    </row>
    <row r="43" spans="1:29" ht="15">
      <c r="A43" s="9" t="s">
        <v>79</v>
      </c>
      <c r="B43" s="7">
        <v>1</v>
      </c>
      <c r="C43" s="8">
        <v>55.8</v>
      </c>
      <c r="D43" s="7" t="s">
        <v>38</v>
      </c>
      <c r="E43" s="7">
        <v>93</v>
      </c>
      <c r="F43" s="7" t="s">
        <v>38</v>
      </c>
      <c r="G43" s="7">
        <v>60</v>
      </c>
      <c r="H43" s="7">
        <v>25</v>
      </c>
      <c r="I43" s="7">
        <v>153</v>
      </c>
      <c r="J43" s="7">
        <v>25</v>
      </c>
      <c r="K43" s="7">
        <v>178</v>
      </c>
      <c r="L43" s="7">
        <v>178</v>
      </c>
      <c r="M43" s="7" t="s">
        <v>38</v>
      </c>
      <c r="N43" s="7" t="s">
        <v>38</v>
      </c>
      <c r="O43" s="8">
        <v>17.6</v>
      </c>
      <c r="P43" s="8">
        <v>16</v>
      </c>
      <c r="Q43" s="8">
        <v>18.9</v>
      </c>
      <c r="R43" s="8" t="s">
        <v>38</v>
      </c>
      <c r="S43" s="8" t="s">
        <v>38</v>
      </c>
      <c r="T43" s="8" t="s">
        <v>38</v>
      </c>
      <c r="U43" s="8" t="s">
        <v>38</v>
      </c>
      <c r="V43" s="8">
        <v>1</v>
      </c>
      <c r="W43" s="8">
        <v>0.3</v>
      </c>
      <c r="X43" s="8">
        <v>0.6</v>
      </c>
      <c r="Y43" s="8">
        <v>0.5</v>
      </c>
      <c r="Z43" s="8" t="s">
        <v>38</v>
      </c>
      <c r="AA43" s="8" t="s">
        <v>38</v>
      </c>
      <c r="AB43" s="8" t="s">
        <v>38</v>
      </c>
      <c r="AC43" s="8" t="s">
        <v>38</v>
      </c>
    </row>
    <row r="44" spans="1:29" ht="15">
      <c r="A44" s="9" t="s">
        <v>43</v>
      </c>
      <c r="B44" s="7">
        <v>2</v>
      </c>
      <c r="C44" s="8">
        <v>68</v>
      </c>
      <c r="D44" s="10" t="s">
        <v>38</v>
      </c>
      <c r="E44" s="7">
        <v>74</v>
      </c>
      <c r="F44" s="7">
        <v>3</v>
      </c>
      <c r="G44" s="7">
        <v>13</v>
      </c>
      <c r="H44" s="7">
        <v>11</v>
      </c>
      <c r="I44" s="7">
        <v>87</v>
      </c>
      <c r="J44" s="7">
        <v>14</v>
      </c>
      <c r="K44" s="7">
        <v>101</v>
      </c>
      <c r="L44" s="7">
        <v>94</v>
      </c>
      <c r="M44" s="7">
        <v>7</v>
      </c>
      <c r="N44" s="7" t="s">
        <v>38</v>
      </c>
      <c r="O44" s="8">
        <v>29.9</v>
      </c>
      <c r="P44" s="8">
        <v>17.7</v>
      </c>
      <c r="Q44" s="8">
        <v>12.5</v>
      </c>
      <c r="R44" s="8" t="s">
        <v>38</v>
      </c>
      <c r="S44" s="8">
        <v>1</v>
      </c>
      <c r="T44" s="8" t="s">
        <v>38</v>
      </c>
      <c r="U44" s="8">
        <v>4</v>
      </c>
      <c r="V44" s="8">
        <v>8</v>
      </c>
      <c r="W44" s="8">
        <v>0.3</v>
      </c>
      <c r="X44" s="14">
        <v>0.24</v>
      </c>
      <c r="Y44" s="8" t="s">
        <v>38</v>
      </c>
      <c r="Z44" s="8" t="s">
        <v>38</v>
      </c>
      <c r="AA44" s="14" t="s">
        <v>38</v>
      </c>
      <c r="AB44" s="14" t="s">
        <v>38</v>
      </c>
      <c r="AC44" s="8" t="s">
        <v>38</v>
      </c>
    </row>
    <row r="45" spans="1:29" ht="15">
      <c r="A45" s="9" t="s">
        <v>44</v>
      </c>
      <c r="B45" s="7">
        <v>1</v>
      </c>
      <c r="C45" s="8">
        <v>5</v>
      </c>
      <c r="D45" s="10" t="s">
        <v>38</v>
      </c>
      <c r="E45" s="7">
        <v>32</v>
      </c>
      <c r="F45" s="7">
        <v>5</v>
      </c>
      <c r="G45" s="7">
        <v>4</v>
      </c>
      <c r="H45" s="7">
        <v>7</v>
      </c>
      <c r="I45" s="7">
        <v>36</v>
      </c>
      <c r="J45" s="7">
        <v>12</v>
      </c>
      <c r="K45" s="7">
        <v>48</v>
      </c>
      <c r="L45" s="7">
        <v>17</v>
      </c>
      <c r="M45" s="7">
        <v>31</v>
      </c>
      <c r="N45" s="7" t="s">
        <v>38</v>
      </c>
      <c r="O45" s="8">
        <v>1</v>
      </c>
      <c r="P45" s="8">
        <v>2.9</v>
      </c>
      <c r="Q45" s="8">
        <v>1.5</v>
      </c>
      <c r="R45" s="8" t="s">
        <v>38</v>
      </c>
      <c r="S45" s="8" t="s">
        <v>38</v>
      </c>
      <c r="T45" s="8" t="s">
        <v>38</v>
      </c>
      <c r="U45" s="8">
        <v>0.2</v>
      </c>
      <c r="V45" s="8">
        <v>0.1</v>
      </c>
      <c r="W45" s="8" t="s">
        <v>38</v>
      </c>
      <c r="X45" s="8">
        <v>0.3</v>
      </c>
      <c r="Y45" s="8" t="s">
        <v>38</v>
      </c>
      <c r="Z45" s="8" t="s">
        <v>38</v>
      </c>
      <c r="AA45" s="8" t="s">
        <v>38</v>
      </c>
      <c r="AB45" s="8" t="s">
        <v>38</v>
      </c>
      <c r="AC45" s="8" t="s">
        <v>38</v>
      </c>
    </row>
    <row r="46" spans="1:29" ht="15">
      <c r="A46" s="9" t="s">
        <v>65</v>
      </c>
      <c r="B46" s="7">
        <v>2</v>
      </c>
      <c r="C46" s="8">
        <v>230</v>
      </c>
      <c r="D46" s="8" t="s">
        <v>38</v>
      </c>
      <c r="E46" s="7">
        <v>226</v>
      </c>
      <c r="F46" s="7">
        <v>52</v>
      </c>
      <c r="G46" s="7">
        <v>120</v>
      </c>
      <c r="H46" s="7">
        <v>58</v>
      </c>
      <c r="I46" s="7">
        <v>346</v>
      </c>
      <c r="J46" s="7">
        <v>110</v>
      </c>
      <c r="K46" s="7">
        <v>456</v>
      </c>
      <c r="L46" s="7">
        <v>374</v>
      </c>
      <c r="M46" s="7">
        <v>82</v>
      </c>
      <c r="N46" s="7" t="s">
        <v>38</v>
      </c>
      <c r="O46" s="8">
        <v>57</v>
      </c>
      <c r="P46" s="8">
        <v>65.2</v>
      </c>
      <c r="Q46" s="8">
        <v>82.9</v>
      </c>
      <c r="R46" s="8" t="s">
        <v>38</v>
      </c>
      <c r="S46" s="8">
        <v>1.3</v>
      </c>
      <c r="T46" s="8" t="s">
        <v>38</v>
      </c>
      <c r="U46" s="8">
        <v>8.2</v>
      </c>
      <c r="V46" s="8">
        <v>6.2</v>
      </c>
      <c r="W46" s="8">
        <v>2.3</v>
      </c>
      <c r="X46" s="8">
        <v>0.9</v>
      </c>
      <c r="Y46" s="8">
        <v>1.5</v>
      </c>
      <c r="Z46" s="8" t="s">
        <v>38</v>
      </c>
      <c r="AA46" s="8" t="s">
        <v>38</v>
      </c>
      <c r="AB46" s="8" t="s">
        <v>38</v>
      </c>
      <c r="AC46" s="8">
        <v>3.7</v>
      </c>
    </row>
    <row r="47" spans="1:29" ht="15">
      <c r="A47" s="11" t="s">
        <v>8</v>
      </c>
      <c r="B47" s="12">
        <f>SUM(B38:B46)</f>
        <v>22</v>
      </c>
      <c r="C47" s="13">
        <f aca="true" t="shared" si="8" ref="C47:M47">SUM(C38:C46)</f>
        <v>3411.8</v>
      </c>
      <c r="D47" s="12" t="s">
        <v>38</v>
      </c>
      <c r="E47" s="12">
        <f t="shared" si="8"/>
        <v>5209</v>
      </c>
      <c r="F47" s="12">
        <f t="shared" si="8"/>
        <v>807</v>
      </c>
      <c r="G47" s="12">
        <f t="shared" si="8"/>
        <v>1086</v>
      </c>
      <c r="H47" s="12">
        <f t="shared" si="8"/>
        <v>490</v>
      </c>
      <c r="I47" s="12">
        <f t="shared" si="8"/>
        <v>6295</v>
      </c>
      <c r="J47" s="12">
        <f t="shared" si="8"/>
        <v>1297</v>
      </c>
      <c r="K47" s="12">
        <f t="shared" si="8"/>
        <v>7592</v>
      </c>
      <c r="L47" s="12">
        <f t="shared" si="8"/>
        <v>6327</v>
      </c>
      <c r="M47" s="12">
        <f t="shared" si="8"/>
        <v>1265</v>
      </c>
      <c r="N47" s="12" t="s">
        <v>38</v>
      </c>
      <c r="O47" s="13">
        <f>SUM(O38:O46)</f>
        <v>790.3000000000001</v>
      </c>
      <c r="P47" s="13">
        <f aca="true" t="shared" si="9" ref="P47:AC47">SUM(P38:P46)</f>
        <v>668.1</v>
      </c>
      <c r="Q47" s="13">
        <f t="shared" si="9"/>
        <v>1072.5000000000002</v>
      </c>
      <c r="R47" s="13" t="s">
        <v>38</v>
      </c>
      <c r="S47" s="13">
        <f t="shared" si="9"/>
        <v>8.9</v>
      </c>
      <c r="T47" s="13" t="s">
        <v>38</v>
      </c>
      <c r="U47" s="13">
        <f t="shared" si="9"/>
        <v>294</v>
      </c>
      <c r="V47" s="13">
        <f t="shared" si="9"/>
        <v>226</v>
      </c>
      <c r="W47" s="13">
        <f t="shared" si="9"/>
        <v>41.89999999999999</v>
      </c>
      <c r="X47" s="21">
        <f t="shared" si="9"/>
        <v>39.34</v>
      </c>
      <c r="Y47" s="13">
        <f t="shared" si="9"/>
        <v>52.00000000000001</v>
      </c>
      <c r="Z47" s="13">
        <f t="shared" si="9"/>
        <v>7.9</v>
      </c>
      <c r="AA47" s="13">
        <f t="shared" si="9"/>
        <v>5.8</v>
      </c>
      <c r="AB47" s="13" t="s">
        <v>38</v>
      </c>
      <c r="AC47" s="13">
        <f t="shared" si="9"/>
        <v>30.7</v>
      </c>
    </row>
    <row r="48" spans="1:29" ht="15">
      <c r="A48" s="23" t="s">
        <v>45</v>
      </c>
      <c r="B48" s="7"/>
      <c r="C48" s="8"/>
      <c r="D48" s="10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>
      <c r="A49" s="20" t="s">
        <v>80</v>
      </c>
      <c r="B49" s="7">
        <v>4</v>
      </c>
      <c r="C49" s="8">
        <v>487.3</v>
      </c>
      <c r="D49" s="10" t="s">
        <v>38</v>
      </c>
      <c r="E49" s="7">
        <v>667</v>
      </c>
      <c r="F49" s="7">
        <v>95</v>
      </c>
      <c r="G49" s="7">
        <v>109</v>
      </c>
      <c r="H49" s="7">
        <v>35</v>
      </c>
      <c r="I49" s="7">
        <v>776</v>
      </c>
      <c r="J49" s="7">
        <v>130</v>
      </c>
      <c r="K49" s="7">
        <v>906</v>
      </c>
      <c r="L49" s="7">
        <v>850</v>
      </c>
      <c r="M49" s="7">
        <v>56</v>
      </c>
      <c r="N49" s="7" t="s">
        <v>38</v>
      </c>
      <c r="O49" s="8">
        <v>100</v>
      </c>
      <c r="P49" s="8">
        <v>72.2</v>
      </c>
      <c r="Q49" s="8">
        <v>190.3</v>
      </c>
      <c r="R49" s="8" t="s">
        <v>38</v>
      </c>
      <c r="S49" s="8">
        <v>2.4</v>
      </c>
      <c r="T49" s="8" t="s">
        <v>38</v>
      </c>
      <c r="U49" s="8">
        <v>35.7</v>
      </c>
      <c r="V49" s="8">
        <v>8.9</v>
      </c>
      <c r="W49" s="8">
        <v>4.5</v>
      </c>
      <c r="X49" s="14">
        <v>3.2</v>
      </c>
      <c r="Y49" s="8">
        <v>4</v>
      </c>
      <c r="Z49" s="8" t="s">
        <v>38</v>
      </c>
      <c r="AA49" s="8" t="s">
        <v>38</v>
      </c>
      <c r="AB49" s="8" t="s">
        <v>38</v>
      </c>
      <c r="AC49" s="8">
        <v>10.3</v>
      </c>
    </row>
    <row r="50" spans="1:29" ht="15">
      <c r="A50" s="9" t="s">
        <v>53</v>
      </c>
      <c r="B50" s="7">
        <v>2</v>
      </c>
      <c r="C50" s="8">
        <v>170.7</v>
      </c>
      <c r="D50" s="9" t="s">
        <v>38</v>
      </c>
      <c r="E50" s="7">
        <v>262</v>
      </c>
      <c r="F50" s="7">
        <v>37</v>
      </c>
      <c r="G50" s="7">
        <v>10</v>
      </c>
      <c r="H50" s="7" t="s">
        <v>38</v>
      </c>
      <c r="I50" s="7">
        <v>272</v>
      </c>
      <c r="J50" s="7">
        <v>37</v>
      </c>
      <c r="K50" s="7">
        <v>309</v>
      </c>
      <c r="L50" s="7">
        <v>296</v>
      </c>
      <c r="M50" s="7">
        <v>13</v>
      </c>
      <c r="N50" s="7" t="s">
        <v>38</v>
      </c>
      <c r="O50" s="8">
        <v>50.7</v>
      </c>
      <c r="P50" s="8">
        <v>36.8</v>
      </c>
      <c r="Q50" s="8">
        <v>51.6</v>
      </c>
      <c r="R50" s="8" t="s">
        <v>38</v>
      </c>
      <c r="S50" s="8">
        <v>0.7</v>
      </c>
      <c r="T50" s="8" t="s">
        <v>38</v>
      </c>
      <c r="U50" s="8">
        <v>6</v>
      </c>
      <c r="V50" s="8">
        <v>7.3</v>
      </c>
      <c r="W50" s="8">
        <v>2</v>
      </c>
      <c r="X50" s="8">
        <v>1.6</v>
      </c>
      <c r="Y50" s="8">
        <v>1.2</v>
      </c>
      <c r="Z50" s="8" t="s">
        <v>38</v>
      </c>
      <c r="AA50" s="8" t="s">
        <v>38</v>
      </c>
      <c r="AB50" s="8">
        <v>1.4</v>
      </c>
      <c r="AC50" s="8">
        <v>3.8</v>
      </c>
    </row>
    <row r="51" spans="1:29" ht="15">
      <c r="A51" s="9" t="s">
        <v>72</v>
      </c>
      <c r="B51" s="7">
        <v>1</v>
      </c>
      <c r="C51" s="8">
        <v>311.9</v>
      </c>
      <c r="D51" s="10" t="s">
        <v>38</v>
      </c>
      <c r="E51" s="7">
        <v>205</v>
      </c>
      <c r="F51" s="7">
        <v>16</v>
      </c>
      <c r="G51" s="7">
        <v>22</v>
      </c>
      <c r="H51" s="7" t="s">
        <v>38</v>
      </c>
      <c r="I51" s="7">
        <v>227</v>
      </c>
      <c r="J51" s="7">
        <v>16</v>
      </c>
      <c r="K51" s="7">
        <v>243</v>
      </c>
      <c r="L51" s="7">
        <v>231</v>
      </c>
      <c r="M51" s="7">
        <v>12</v>
      </c>
      <c r="N51" s="7" t="s">
        <v>38</v>
      </c>
      <c r="O51" s="8">
        <v>75.9</v>
      </c>
      <c r="P51" s="8">
        <v>39</v>
      </c>
      <c r="Q51" s="8">
        <v>93</v>
      </c>
      <c r="R51" s="8" t="s">
        <v>38</v>
      </c>
      <c r="S51" s="8">
        <v>38</v>
      </c>
      <c r="T51" s="8" t="s">
        <v>38</v>
      </c>
      <c r="U51" s="8">
        <v>5</v>
      </c>
      <c r="V51" s="8">
        <v>17.5</v>
      </c>
      <c r="W51" s="8">
        <v>5</v>
      </c>
      <c r="X51" s="8">
        <v>2.4</v>
      </c>
      <c r="Y51" s="8">
        <v>2</v>
      </c>
      <c r="Z51" s="8">
        <v>0.8</v>
      </c>
      <c r="AA51" s="8" t="s">
        <v>38</v>
      </c>
      <c r="AB51" s="14" t="s">
        <v>38</v>
      </c>
      <c r="AC51" s="8">
        <v>5</v>
      </c>
    </row>
    <row r="52" spans="1:29" ht="15">
      <c r="A52" s="9" t="s">
        <v>66</v>
      </c>
      <c r="B52" s="7">
        <v>1</v>
      </c>
      <c r="C52" s="8">
        <v>13.9</v>
      </c>
      <c r="D52" s="10" t="s">
        <v>38</v>
      </c>
      <c r="E52" s="7">
        <v>26</v>
      </c>
      <c r="F52" s="7">
        <v>2</v>
      </c>
      <c r="G52" s="7">
        <v>7</v>
      </c>
      <c r="H52" s="7" t="s">
        <v>38</v>
      </c>
      <c r="I52" s="7">
        <v>33</v>
      </c>
      <c r="J52" s="7">
        <v>2</v>
      </c>
      <c r="K52" s="7">
        <v>35</v>
      </c>
      <c r="L52" s="7">
        <v>19</v>
      </c>
      <c r="M52" s="7">
        <v>16</v>
      </c>
      <c r="N52" s="7" t="s">
        <v>38</v>
      </c>
      <c r="O52" s="8">
        <v>2.8</v>
      </c>
      <c r="P52" s="8">
        <v>4.1</v>
      </c>
      <c r="Q52" s="8">
        <v>3.5</v>
      </c>
      <c r="R52" s="8" t="s">
        <v>38</v>
      </c>
      <c r="S52" s="8" t="s">
        <v>38</v>
      </c>
      <c r="T52" s="8" t="s">
        <v>38</v>
      </c>
      <c r="U52" s="8">
        <v>1.9</v>
      </c>
      <c r="V52" s="8">
        <v>0.1</v>
      </c>
      <c r="W52" s="8" t="s">
        <v>38</v>
      </c>
      <c r="X52" s="8">
        <v>0.1</v>
      </c>
      <c r="Y52" s="8" t="s">
        <v>38</v>
      </c>
      <c r="Z52" s="8" t="s">
        <v>38</v>
      </c>
      <c r="AA52" s="8" t="s">
        <v>38</v>
      </c>
      <c r="AB52" s="8" t="s">
        <v>38</v>
      </c>
      <c r="AC52" s="8" t="s">
        <v>38</v>
      </c>
    </row>
    <row r="53" spans="1:29" ht="15">
      <c r="A53" s="9" t="s">
        <v>81</v>
      </c>
      <c r="B53" s="7">
        <v>3</v>
      </c>
      <c r="C53" s="8">
        <v>183</v>
      </c>
      <c r="D53" s="10" t="s">
        <v>38</v>
      </c>
      <c r="E53" s="7">
        <v>215</v>
      </c>
      <c r="F53" s="7">
        <v>24</v>
      </c>
      <c r="G53" s="7">
        <v>26</v>
      </c>
      <c r="H53" s="7">
        <v>14</v>
      </c>
      <c r="I53" s="7">
        <v>241</v>
      </c>
      <c r="J53" s="7">
        <v>38</v>
      </c>
      <c r="K53" s="7">
        <v>279</v>
      </c>
      <c r="L53" s="7">
        <v>244</v>
      </c>
      <c r="M53" s="7">
        <v>35</v>
      </c>
      <c r="N53" s="7" t="s">
        <v>38</v>
      </c>
      <c r="O53" s="8">
        <v>44.5</v>
      </c>
      <c r="P53" s="8">
        <v>46.8</v>
      </c>
      <c r="Q53" s="8">
        <v>60.6</v>
      </c>
      <c r="R53" s="8" t="s">
        <v>38</v>
      </c>
      <c r="S53" s="8" t="s">
        <v>38</v>
      </c>
      <c r="T53" s="8" t="s">
        <v>38</v>
      </c>
      <c r="U53" s="8">
        <v>10.1</v>
      </c>
      <c r="V53" s="8">
        <v>6</v>
      </c>
      <c r="W53" s="8">
        <v>1.6</v>
      </c>
      <c r="X53" s="8">
        <v>2.1</v>
      </c>
      <c r="Y53" s="8">
        <v>0.7</v>
      </c>
      <c r="Z53" s="8" t="s">
        <v>38</v>
      </c>
      <c r="AA53" s="8" t="s">
        <v>38</v>
      </c>
      <c r="AB53" s="8" t="s">
        <v>38</v>
      </c>
      <c r="AC53" s="8">
        <v>4.7</v>
      </c>
    </row>
    <row r="54" spans="1:29" ht="15">
      <c r="A54" s="9" t="s">
        <v>46</v>
      </c>
      <c r="B54" s="7">
        <v>4</v>
      </c>
      <c r="C54" s="8">
        <v>140.8</v>
      </c>
      <c r="D54" s="8" t="s">
        <v>38</v>
      </c>
      <c r="E54" s="7">
        <v>170</v>
      </c>
      <c r="F54" s="7">
        <v>28</v>
      </c>
      <c r="G54" s="7">
        <v>8</v>
      </c>
      <c r="H54" s="7">
        <v>30</v>
      </c>
      <c r="I54" s="7">
        <v>178</v>
      </c>
      <c r="J54" s="7">
        <v>58</v>
      </c>
      <c r="K54" s="7">
        <v>236</v>
      </c>
      <c r="L54" s="7">
        <v>220</v>
      </c>
      <c r="M54" s="7">
        <v>16</v>
      </c>
      <c r="N54" s="7" t="s">
        <v>38</v>
      </c>
      <c r="O54" s="8">
        <v>45.6</v>
      </c>
      <c r="P54" s="8">
        <v>34.6</v>
      </c>
      <c r="Q54" s="8">
        <v>38</v>
      </c>
      <c r="R54" s="8" t="s">
        <v>38</v>
      </c>
      <c r="S54" s="8">
        <v>0.5</v>
      </c>
      <c r="T54" s="8" t="s">
        <v>38</v>
      </c>
      <c r="U54" s="8">
        <v>5.4</v>
      </c>
      <c r="V54" s="8">
        <v>2.3</v>
      </c>
      <c r="W54" s="8">
        <v>1.7</v>
      </c>
      <c r="X54" s="14">
        <v>1.04</v>
      </c>
      <c r="Y54" s="8">
        <v>1</v>
      </c>
      <c r="Z54" s="8">
        <v>0.4</v>
      </c>
      <c r="AA54" s="8" t="s">
        <v>38</v>
      </c>
      <c r="AB54" s="8" t="s">
        <v>38</v>
      </c>
      <c r="AC54" s="8">
        <v>1.4</v>
      </c>
    </row>
    <row r="55" spans="1:29" ht="15">
      <c r="A55" s="25" t="s">
        <v>8</v>
      </c>
      <c r="B55" s="12">
        <f>SUM(B49:B54)</f>
        <v>15</v>
      </c>
      <c r="C55" s="13">
        <f aca="true" t="shared" si="10" ref="C55:M55">SUM(C49:C54)</f>
        <v>1307.6</v>
      </c>
      <c r="D55" s="12" t="s">
        <v>38</v>
      </c>
      <c r="E55" s="12">
        <f t="shared" si="10"/>
        <v>1545</v>
      </c>
      <c r="F55" s="12">
        <f t="shared" si="10"/>
        <v>202</v>
      </c>
      <c r="G55" s="12">
        <f t="shared" si="10"/>
        <v>182</v>
      </c>
      <c r="H55" s="12">
        <f t="shared" si="10"/>
        <v>79</v>
      </c>
      <c r="I55" s="12">
        <f t="shared" si="10"/>
        <v>1727</v>
      </c>
      <c r="J55" s="12">
        <f t="shared" si="10"/>
        <v>281</v>
      </c>
      <c r="K55" s="12">
        <f t="shared" si="10"/>
        <v>2008</v>
      </c>
      <c r="L55" s="12">
        <f t="shared" si="10"/>
        <v>1860</v>
      </c>
      <c r="M55" s="12">
        <f t="shared" si="10"/>
        <v>148</v>
      </c>
      <c r="N55" s="12" t="s">
        <v>38</v>
      </c>
      <c r="O55" s="13">
        <f>SUM(O49:O54)</f>
        <v>319.5</v>
      </c>
      <c r="P55" s="13">
        <f aca="true" t="shared" si="11" ref="P55:AC55">SUM(P49:P54)</f>
        <v>233.49999999999997</v>
      </c>
      <c r="Q55" s="13">
        <f t="shared" si="11"/>
        <v>437</v>
      </c>
      <c r="R55" s="13" t="s">
        <v>38</v>
      </c>
      <c r="S55" s="13">
        <f t="shared" si="11"/>
        <v>41.6</v>
      </c>
      <c r="T55" s="13" t="s">
        <v>38</v>
      </c>
      <c r="U55" s="13">
        <f t="shared" si="11"/>
        <v>64.10000000000001</v>
      </c>
      <c r="V55" s="13">
        <f t="shared" si="11"/>
        <v>42.1</v>
      </c>
      <c r="W55" s="13">
        <f t="shared" si="11"/>
        <v>14.799999999999999</v>
      </c>
      <c r="X55" s="21">
        <f t="shared" si="11"/>
        <v>10.440000000000001</v>
      </c>
      <c r="Y55" s="13">
        <f t="shared" si="11"/>
        <v>8.9</v>
      </c>
      <c r="Z55" s="13">
        <f t="shared" si="11"/>
        <v>1.2000000000000002</v>
      </c>
      <c r="AA55" s="13" t="s">
        <v>38</v>
      </c>
      <c r="AB55" s="13">
        <f t="shared" si="11"/>
        <v>1.4</v>
      </c>
      <c r="AC55" s="13">
        <f t="shared" si="11"/>
        <v>25.2</v>
      </c>
    </row>
    <row r="56" spans="1:29" ht="15">
      <c r="A56" s="6" t="s">
        <v>82</v>
      </c>
      <c r="B56" s="7"/>
      <c r="C56" s="8"/>
      <c r="D56" s="10"/>
      <c r="E56" s="7"/>
      <c r="F56" s="7"/>
      <c r="G56" s="7"/>
      <c r="H56" s="7"/>
      <c r="I56" s="7"/>
      <c r="J56" s="7"/>
      <c r="K56" s="7"/>
      <c r="L56" s="7"/>
      <c r="M56" s="7"/>
      <c r="N56" s="7"/>
      <c r="O56" s="8"/>
      <c r="P56" s="8"/>
      <c r="Q56" s="8"/>
      <c r="R56" s="8"/>
      <c r="S56" s="8"/>
      <c r="T56" s="8"/>
      <c r="U56" s="8"/>
      <c r="V56" s="8"/>
      <c r="W56" s="8"/>
      <c r="X56" s="14"/>
      <c r="Y56" s="14"/>
      <c r="Z56" s="14"/>
      <c r="AA56" s="14"/>
      <c r="AB56" s="14"/>
      <c r="AC56" s="8"/>
    </row>
    <row r="57" spans="1:29" ht="15">
      <c r="A57" s="9" t="s">
        <v>83</v>
      </c>
      <c r="B57" s="7">
        <v>17</v>
      </c>
      <c r="C57" s="8">
        <v>594.9</v>
      </c>
      <c r="D57" s="10" t="s">
        <v>38</v>
      </c>
      <c r="E57" s="7">
        <v>930</v>
      </c>
      <c r="F57" s="7">
        <v>119</v>
      </c>
      <c r="G57" s="7">
        <v>141</v>
      </c>
      <c r="H57" s="7">
        <v>49</v>
      </c>
      <c r="I57" s="7">
        <v>1071</v>
      </c>
      <c r="J57" s="7">
        <v>168</v>
      </c>
      <c r="K57" s="7">
        <v>1239</v>
      </c>
      <c r="L57" s="7">
        <v>1103</v>
      </c>
      <c r="M57" s="7">
        <v>136</v>
      </c>
      <c r="N57" s="7" t="s">
        <v>38</v>
      </c>
      <c r="O57" s="8">
        <v>155</v>
      </c>
      <c r="P57" s="8">
        <v>137.2</v>
      </c>
      <c r="Q57" s="8">
        <v>188</v>
      </c>
      <c r="R57" s="8" t="s">
        <v>38</v>
      </c>
      <c r="S57" s="8" t="s">
        <v>38</v>
      </c>
      <c r="T57" s="8" t="s">
        <v>38</v>
      </c>
      <c r="U57" s="8">
        <v>20.1</v>
      </c>
      <c r="V57" s="8">
        <v>9.4</v>
      </c>
      <c r="W57" s="8">
        <v>6.9</v>
      </c>
      <c r="X57" s="8">
        <v>4.1</v>
      </c>
      <c r="Y57" s="8">
        <v>3.4</v>
      </c>
      <c r="Z57" s="8">
        <v>0.3</v>
      </c>
      <c r="AA57" s="8">
        <v>0.1</v>
      </c>
      <c r="AB57" s="14" t="s">
        <v>38</v>
      </c>
      <c r="AC57" s="8">
        <v>2.6</v>
      </c>
    </row>
    <row r="58" spans="1:29" ht="15">
      <c r="A58" s="15" t="s">
        <v>84</v>
      </c>
      <c r="B58" s="7">
        <v>3</v>
      </c>
      <c r="C58" s="8">
        <v>235.6</v>
      </c>
      <c r="D58" s="10" t="s">
        <v>38</v>
      </c>
      <c r="E58" s="7">
        <v>378</v>
      </c>
      <c r="F58" s="7" t="s">
        <v>38</v>
      </c>
      <c r="G58" s="7">
        <v>125</v>
      </c>
      <c r="H58" s="7" t="s">
        <v>38</v>
      </c>
      <c r="I58" s="7">
        <v>503</v>
      </c>
      <c r="J58" s="7" t="s">
        <v>38</v>
      </c>
      <c r="K58" s="7">
        <v>503</v>
      </c>
      <c r="L58" s="7">
        <v>327</v>
      </c>
      <c r="M58" s="7">
        <v>176</v>
      </c>
      <c r="N58" s="7" t="s">
        <v>38</v>
      </c>
      <c r="O58" s="8">
        <v>92.7</v>
      </c>
      <c r="P58" s="8">
        <v>57.8</v>
      </c>
      <c r="Q58" s="8">
        <v>72.5</v>
      </c>
      <c r="R58" s="8" t="s">
        <v>38</v>
      </c>
      <c r="S58" s="8" t="s">
        <v>38</v>
      </c>
      <c r="T58" s="8" t="s">
        <v>38</v>
      </c>
      <c r="U58" s="8">
        <v>8.9</v>
      </c>
      <c r="V58" s="8">
        <v>4.4</v>
      </c>
      <c r="W58" s="8">
        <v>0.6</v>
      </c>
      <c r="X58" s="8">
        <v>1</v>
      </c>
      <c r="Y58" s="8" t="s">
        <v>38</v>
      </c>
      <c r="Z58" s="8">
        <v>0.1</v>
      </c>
      <c r="AA58" s="8" t="s">
        <v>38</v>
      </c>
      <c r="AB58" s="8" t="s">
        <v>38</v>
      </c>
      <c r="AC58" s="8">
        <v>0.8</v>
      </c>
    </row>
    <row r="59" spans="1:29" ht="15">
      <c r="A59" s="11" t="s">
        <v>8</v>
      </c>
      <c r="B59" s="12">
        <f>SUM(B57:B58)</f>
        <v>20</v>
      </c>
      <c r="C59" s="13">
        <f aca="true" t="shared" si="12" ref="C59:M59">SUM(C57:C58)</f>
        <v>830.5</v>
      </c>
      <c r="D59" s="12" t="s">
        <v>38</v>
      </c>
      <c r="E59" s="12">
        <f t="shared" si="12"/>
        <v>1308</v>
      </c>
      <c r="F59" s="12">
        <f t="shared" si="12"/>
        <v>119</v>
      </c>
      <c r="G59" s="12">
        <f t="shared" si="12"/>
        <v>266</v>
      </c>
      <c r="H59" s="12">
        <f t="shared" si="12"/>
        <v>49</v>
      </c>
      <c r="I59" s="12">
        <f t="shared" si="12"/>
        <v>1574</v>
      </c>
      <c r="J59" s="12">
        <f t="shared" si="12"/>
        <v>168</v>
      </c>
      <c r="K59" s="12">
        <f t="shared" si="12"/>
        <v>1742</v>
      </c>
      <c r="L59" s="12">
        <f t="shared" si="12"/>
        <v>1430</v>
      </c>
      <c r="M59" s="12">
        <f t="shared" si="12"/>
        <v>312</v>
      </c>
      <c r="N59" s="12" t="s">
        <v>38</v>
      </c>
      <c r="O59" s="13">
        <f>SUM(O57:O58)</f>
        <v>247.7</v>
      </c>
      <c r="P59" s="13">
        <f aca="true" t="shared" si="13" ref="P59:AC59">SUM(P57:P58)</f>
        <v>195</v>
      </c>
      <c r="Q59" s="13">
        <f t="shared" si="13"/>
        <v>260.5</v>
      </c>
      <c r="R59" s="13" t="s">
        <v>38</v>
      </c>
      <c r="S59" s="13" t="s">
        <v>38</v>
      </c>
      <c r="T59" s="13" t="s">
        <v>38</v>
      </c>
      <c r="U59" s="13">
        <f t="shared" si="13"/>
        <v>29</v>
      </c>
      <c r="V59" s="13">
        <f t="shared" si="13"/>
        <v>13.8</v>
      </c>
      <c r="W59" s="13">
        <f t="shared" si="13"/>
        <v>7.5</v>
      </c>
      <c r="X59" s="13">
        <f t="shared" si="13"/>
        <v>5.1</v>
      </c>
      <c r="Y59" s="13">
        <f t="shared" si="13"/>
        <v>3.4</v>
      </c>
      <c r="Z59" s="13">
        <f t="shared" si="13"/>
        <v>0.4</v>
      </c>
      <c r="AA59" s="13">
        <f t="shared" si="13"/>
        <v>0.1</v>
      </c>
      <c r="AB59" s="13" t="s">
        <v>38</v>
      </c>
      <c r="AC59" s="13">
        <f t="shared" si="13"/>
        <v>3.4000000000000004</v>
      </c>
    </row>
    <row r="60" spans="1:29" ht="15">
      <c r="A60" s="6" t="s">
        <v>67</v>
      </c>
      <c r="B60" s="7"/>
      <c r="C60" s="8"/>
      <c r="D60" s="9"/>
      <c r="E60" s="7"/>
      <c r="F60" s="7"/>
      <c r="G60" s="7"/>
      <c r="H60" s="7"/>
      <c r="I60" s="7"/>
      <c r="J60" s="7"/>
      <c r="K60" s="7"/>
      <c r="L60" s="7"/>
      <c r="M60" s="7"/>
      <c r="N60" s="7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9" t="s">
        <v>85</v>
      </c>
      <c r="B61" s="7">
        <v>1</v>
      </c>
      <c r="C61" s="8">
        <v>336.7</v>
      </c>
      <c r="D61" s="10" t="s">
        <v>38</v>
      </c>
      <c r="E61" s="7">
        <v>449</v>
      </c>
      <c r="F61" s="7">
        <v>53</v>
      </c>
      <c r="G61" s="7">
        <v>43</v>
      </c>
      <c r="H61" s="7">
        <v>44</v>
      </c>
      <c r="I61" s="7">
        <v>492</v>
      </c>
      <c r="J61" s="7">
        <v>97</v>
      </c>
      <c r="K61" s="7">
        <v>589</v>
      </c>
      <c r="L61" s="7">
        <v>345</v>
      </c>
      <c r="M61" s="7">
        <v>244</v>
      </c>
      <c r="N61" s="7" t="s">
        <v>38</v>
      </c>
      <c r="O61" s="8">
        <v>74.8</v>
      </c>
      <c r="P61" s="8">
        <v>90.5</v>
      </c>
      <c r="Q61" s="8">
        <v>140.3</v>
      </c>
      <c r="R61" s="8" t="s">
        <v>38</v>
      </c>
      <c r="S61" s="8" t="s">
        <v>38</v>
      </c>
      <c r="T61" s="8" t="s">
        <v>38</v>
      </c>
      <c r="U61" s="8">
        <v>10.2</v>
      </c>
      <c r="V61" s="8">
        <v>9</v>
      </c>
      <c r="W61" s="8">
        <v>1.6</v>
      </c>
      <c r="X61" s="14">
        <v>0.73</v>
      </c>
      <c r="Y61" s="8">
        <v>4.9</v>
      </c>
      <c r="Z61" s="8">
        <v>0.8</v>
      </c>
      <c r="AA61" s="8" t="s">
        <v>38</v>
      </c>
      <c r="AB61" s="8" t="s">
        <v>38</v>
      </c>
      <c r="AC61" s="14" t="s">
        <v>38</v>
      </c>
    </row>
    <row r="62" spans="1:29" ht="15">
      <c r="A62" s="9" t="s">
        <v>68</v>
      </c>
      <c r="B62" s="7">
        <v>4</v>
      </c>
      <c r="C62" s="8">
        <v>1350.9</v>
      </c>
      <c r="D62" s="9" t="s">
        <v>38</v>
      </c>
      <c r="E62" s="7">
        <v>1445</v>
      </c>
      <c r="F62" s="7">
        <v>78</v>
      </c>
      <c r="G62" s="7">
        <v>70</v>
      </c>
      <c r="H62" s="7">
        <v>5</v>
      </c>
      <c r="I62" s="7">
        <v>1515</v>
      </c>
      <c r="J62" s="7">
        <v>83</v>
      </c>
      <c r="K62" s="7">
        <v>1598</v>
      </c>
      <c r="L62" s="7">
        <v>875</v>
      </c>
      <c r="M62" s="7">
        <v>723</v>
      </c>
      <c r="N62" s="7" t="s">
        <v>38</v>
      </c>
      <c r="O62" s="8">
        <v>228.3</v>
      </c>
      <c r="P62" s="8">
        <v>272.6</v>
      </c>
      <c r="Q62" s="8">
        <v>601.3</v>
      </c>
      <c r="R62" s="8" t="s">
        <v>38</v>
      </c>
      <c r="S62" s="14" t="s">
        <v>38</v>
      </c>
      <c r="T62" s="8" t="s">
        <v>38</v>
      </c>
      <c r="U62" s="8">
        <v>151.7</v>
      </c>
      <c r="V62" s="8">
        <v>83.7</v>
      </c>
      <c r="W62" s="8">
        <v>13.2</v>
      </c>
      <c r="X62" s="8">
        <v>16.4</v>
      </c>
      <c r="Y62" s="8">
        <v>7.6</v>
      </c>
      <c r="Z62" s="8" t="s">
        <v>38</v>
      </c>
      <c r="AA62" s="8">
        <v>2.4</v>
      </c>
      <c r="AB62" s="8">
        <v>2.1</v>
      </c>
      <c r="AC62" s="8">
        <v>2.3</v>
      </c>
    </row>
    <row r="63" spans="1:29" ht="15">
      <c r="A63" s="9" t="s">
        <v>86</v>
      </c>
      <c r="B63" s="7">
        <v>1</v>
      </c>
      <c r="C63" s="8">
        <v>81.7</v>
      </c>
      <c r="D63" s="10" t="s">
        <v>38</v>
      </c>
      <c r="E63" s="7">
        <v>120</v>
      </c>
      <c r="F63" s="7" t="s">
        <v>38</v>
      </c>
      <c r="G63" s="7">
        <v>30</v>
      </c>
      <c r="H63" s="7" t="s">
        <v>38</v>
      </c>
      <c r="I63" s="7">
        <v>150</v>
      </c>
      <c r="J63" s="7" t="s">
        <v>38</v>
      </c>
      <c r="K63" s="7">
        <v>150</v>
      </c>
      <c r="L63" s="7">
        <v>100</v>
      </c>
      <c r="M63" s="7">
        <v>50</v>
      </c>
      <c r="N63" s="7" t="s">
        <v>38</v>
      </c>
      <c r="O63" s="8">
        <v>25</v>
      </c>
      <c r="P63" s="8">
        <v>13.1</v>
      </c>
      <c r="Q63" s="8">
        <v>37</v>
      </c>
      <c r="R63" s="8" t="s">
        <v>38</v>
      </c>
      <c r="S63" s="8" t="s">
        <v>38</v>
      </c>
      <c r="T63" s="8" t="s">
        <v>38</v>
      </c>
      <c r="U63" s="8">
        <v>3</v>
      </c>
      <c r="V63" s="8">
        <v>2</v>
      </c>
      <c r="W63" s="8" t="s">
        <v>38</v>
      </c>
      <c r="X63" s="8">
        <v>0.6</v>
      </c>
      <c r="Y63" s="8">
        <v>1</v>
      </c>
      <c r="Z63" s="14" t="s">
        <v>38</v>
      </c>
      <c r="AA63" s="8" t="s">
        <v>38</v>
      </c>
      <c r="AB63" s="8" t="s">
        <v>38</v>
      </c>
      <c r="AC63" s="8" t="s">
        <v>38</v>
      </c>
    </row>
    <row r="64" spans="1:29" ht="15">
      <c r="A64" s="9" t="s">
        <v>87</v>
      </c>
      <c r="B64" s="7">
        <v>1</v>
      </c>
      <c r="C64" s="8">
        <v>15</v>
      </c>
      <c r="D64" s="10" t="s">
        <v>38</v>
      </c>
      <c r="E64" s="7">
        <v>16</v>
      </c>
      <c r="F64" s="7" t="s">
        <v>38</v>
      </c>
      <c r="G64" s="7">
        <v>16</v>
      </c>
      <c r="H64" s="7" t="s">
        <v>38</v>
      </c>
      <c r="I64" s="7">
        <v>32</v>
      </c>
      <c r="J64" s="7" t="s">
        <v>38</v>
      </c>
      <c r="K64" s="7">
        <v>32</v>
      </c>
      <c r="L64" s="7">
        <v>32</v>
      </c>
      <c r="M64" s="7" t="s">
        <v>38</v>
      </c>
      <c r="N64" s="7" t="s">
        <v>38</v>
      </c>
      <c r="O64" s="8">
        <v>3.6</v>
      </c>
      <c r="P64" s="8">
        <v>2.7</v>
      </c>
      <c r="Q64" s="8">
        <v>5.4</v>
      </c>
      <c r="R64" s="8" t="s">
        <v>38</v>
      </c>
      <c r="S64" s="8" t="s">
        <v>38</v>
      </c>
      <c r="T64" s="8" t="s">
        <v>38</v>
      </c>
      <c r="U64" s="8" t="s">
        <v>38</v>
      </c>
      <c r="V64" s="8">
        <v>0.6</v>
      </c>
      <c r="W64" s="8">
        <v>0.8</v>
      </c>
      <c r="X64" s="8">
        <v>0.1</v>
      </c>
      <c r="Y64" s="8">
        <v>0.6</v>
      </c>
      <c r="Z64" s="8" t="s">
        <v>38</v>
      </c>
      <c r="AA64" s="8" t="s">
        <v>38</v>
      </c>
      <c r="AB64" s="8" t="s">
        <v>38</v>
      </c>
      <c r="AC64" s="8" t="s">
        <v>38</v>
      </c>
    </row>
    <row r="65" spans="1:29" ht="15">
      <c r="A65" s="11" t="s">
        <v>8</v>
      </c>
      <c r="B65" s="12">
        <f>SUM(B61:B64)</f>
        <v>7</v>
      </c>
      <c r="C65" s="13">
        <f aca="true" t="shared" si="14" ref="C65:M65">SUM(C61:C64)</f>
        <v>1784.3000000000002</v>
      </c>
      <c r="D65" s="12" t="s">
        <v>38</v>
      </c>
      <c r="E65" s="12">
        <f t="shared" si="14"/>
        <v>2030</v>
      </c>
      <c r="F65" s="12">
        <f t="shared" si="14"/>
        <v>131</v>
      </c>
      <c r="G65" s="12">
        <f t="shared" si="14"/>
        <v>159</v>
      </c>
      <c r="H65" s="12">
        <f t="shared" si="14"/>
        <v>49</v>
      </c>
      <c r="I65" s="12">
        <f t="shared" si="14"/>
        <v>2189</v>
      </c>
      <c r="J65" s="12">
        <f t="shared" si="14"/>
        <v>180</v>
      </c>
      <c r="K65" s="12">
        <f t="shared" si="14"/>
        <v>2369</v>
      </c>
      <c r="L65" s="12">
        <f t="shared" si="14"/>
        <v>1352</v>
      </c>
      <c r="M65" s="12">
        <f t="shared" si="14"/>
        <v>1017</v>
      </c>
      <c r="N65" s="12" t="s">
        <v>38</v>
      </c>
      <c r="O65" s="13">
        <f>SUM(O61:O64)</f>
        <v>331.70000000000005</v>
      </c>
      <c r="P65" s="13">
        <f aca="true" t="shared" si="15" ref="P65:AC65">SUM(P61:P64)</f>
        <v>378.90000000000003</v>
      </c>
      <c r="Q65" s="13">
        <f t="shared" si="15"/>
        <v>783.9999999999999</v>
      </c>
      <c r="R65" s="13" t="s">
        <v>38</v>
      </c>
      <c r="S65" s="13" t="s">
        <v>38</v>
      </c>
      <c r="T65" s="13" t="s">
        <v>38</v>
      </c>
      <c r="U65" s="13">
        <f t="shared" si="15"/>
        <v>164.89999999999998</v>
      </c>
      <c r="V65" s="13">
        <f t="shared" si="15"/>
        <v>95.3</v>
      </c>
      <c r="W65" s="13">
        <f t="shared" si="15"/>
        <v>15.6</v>
      </c>
      <c r="X65" s="21">
        <f t="shared" si="15"/>
        <v>17.830000000000002</v>
      </c>
      <c r="Y65" s="13">
        <f t="shared" si="15"/>
        <v>14.1</v>
      </c>
      <c r="Z65" s="13">
        <f t="shared" si="15"/>
        <v>0.8</v>
      </c>
      <c r="AA65" s="13">
        <f t="shared" si="15"/>
        <v>2.4</v>
      </c>
      <c r="AB65" s="13">
        <f t="shared" si="15"/>
        <v>2.1</v>
      </c>
      <c r="AC65" s="13">
        <f t="shared" si="15"/>
        <v>2.3</v>
      </c>
    </row>
    <row r="66" spans="1:29" ht="15">
      <c r="A66" s="26" t="s">
        <v>69</v>
      </c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  <c r="P66" s="8"/>
      <c r="Q66" s="8"/>
      <c r="R66" s="8"/>
      <c r="S66" s="14"/>
      <c r="T66" s="8"/>
      <c r="U66" s="8"/>
      <c r="V66" s="8"/>
      <c r="W66" s="14"/>
      <c r="X66" s="8"/>
      <c r="Y66" s="14"/>
      <c r="Z66" s="14"/>
      <c r="AA66" s="8"/>
      <c r="AB66" s="8"/>
      <c r="AC66" s="14"/>
    </row>
    <row r="67" spans="1:29" ht="15">
      <c r="A67" s="9" t="s">
        <v>73</v>
      </c>
      <c r="B67" s="7">
        <v>7</v>
      </c>
      <c r="C67" s="8">
        <v>790.6</v>
      </c>
      <c r="D67" s="9" t="s">
        <v>38</v>
      </c>
      <c r="E67" s="7">
        <v>579</v>
      </c>
      <c r="F67" s="7">
        <v>91</v>
      </c>
      <c r="G67" s="7">
        <v>3</v>
      </c>
      <c r="H67" s="7" t="s">
        <v>38</v>
      </c>
      <c r="I67" s="7">
        <v>582</v>
      </c>
      <c r="J67" s="7">
        <v>91</v>
      </c>
      <c r="K67" s="7">
        <v>673</v>
      </c>
      <c r="L67" s="7">
        <v>489</v>
      </c>
      <c r="M67" s="7">
        <v>184</v>
      </c>
      <c r="N67" s="7" t="s">
        <v>38</v>
      </c>
      <c r="O67" s="8">
        <v>248.6</v>
      </c>
      <c r="P67" s="8">
        <v>180.7</v>
      </c>
      <c r="Q67" s="8">
        <v>236.1</v>
      </c>
      <c r="R67" s="8" t="s">
        <v>38</v>
      </c>
      <c r="S67" s="8" t="s">
        <v>38</v>
      </c>
      <c r="T67" s="8" t="s">
        <v>38</v>
      </c>
      <c r="U67" s="8">
        <v>47</v>
      </c>
      <c r="V67" s="8">
        <v>23.8</v>
      </c>
      <c r="W67" s="8">
        <v>3.2</v>
      </c>
      <c r="X67" s="8">
        <v>5.3</v>
      </c>
      <c r="Y67" s="8">
        <v>3.2</v>
      </c>
      <c r="Z67" s="8">
        <v>0.2</v>
      </c>
      <c r="AA67" s="8">
        <v>0.1</v>
      </c>
      <c r="AB67" s="8">
        <v>0.1</v>
      </c>
      <c r="AC67" s="8">
        <v>6.4</v>
      </c>
    </row>
    <row r="68" spans="1:29" ht="15">
      <c r="A68" s="9" t="s">
        <v>70</v>
      </c>
      <c r="B68" s="7">
        <v>2</v>
      </c>
      <c r="C68" s="8">
        <v>86.5</v>
      </c>
      <c r="D68" s="10" t="s">
        <v>38</v>
      </c>
      <c r="E68" s="7">
        <v>72</v>
      </c>
      <c r="F68" s="7">
        <v>10</v>
      </c>
      <c r="G68" s="7">
        <v>20</v>
      </c>
      <c r="H68" s="7">
        <v>7</v>
      </c>
      <c r="I68" s="7">
        <v>92</v>
      </c>
      <c r="J68" s="7">
        <v>17</v>
      </c>
      <c r="K68" s="7">
        <v>109</v>
      </c>
      <c r="L68" s="7">
        <v>99</v>
      </c>
      <c r="M68" s="7">
        <v>10</v>
      </c>
      <c r="N68" s="7" t="s">
        <v>38</v>
      </c>
      <c r="O68" s="8">
        <v>26.6</v>
      </c>
      <c r="P68" s="8">
        <v>30</v>
      </c>
      <c r="Q68" s="8">
        <v>25</v>
      </c>
      <c r="R68" s="8" t="s">
        <v>38</v>
      </c>
      <c r="S68" s="8" t="s">
        <v>38</v>
      </c>
      <c r="T68" s="8" t="s">
        <v>38</v>
      </c>
      <c r="U68" s="8">
        <v>0.8</v>
      </c>
      <c r="V68" s="8">
        <v>0.5</v>
      </c>
      <c r="W68" s="8">
        <v>0.2</v>
      </c>
      <c r="X68" s="8">
        <v>0.2</v>
      </c>
      <c r="Y68" s="8">
        <v>0.2</v>
      </c>
      <c r="Z68" s="14" t="s">
        <v>38</v>
      </c>
      <c r="AA68" s="8" t="s">
        <v>38</v>
      </c>
      <c r="AB68" s="8" t="s">
        <v>38</v>
      </c>
      <c r="AC68" s="8">
        <v>0.8</v>
      </c>
    </row>
    <row r="69" spans="1:29" ht="15">
      <c r="A69" s="9" t="s">
        <v>88</v>
      </c>
      <c r="B69" s="7">
        <v>2</v>
      </c>
      <c r="C69" s="8">
        <v>257.6</v>
      </c>
      <c r="D69" s="10" t="s">
        <v>38</v>
      </c>
      <c r="E69" s="7">
        <v>248</v>
      </c>
      <c r="F69" s="7">
        <v>45</v>
      </c>
      <c r="G69" s="7">
        <v>46</v>
      </c>
      <c r="H69" s="7">
        <v>20</v>
      </c>
      <c r="I69" s="7">
        <v>294</v>
      </c>
      <c r="J69" s="7">
        <v>65</v>
      </c>
      <c r="K69" s="7">
        <v>359</v>
      </c>
      <c r="L69" s="7">
        <v>321</v>
      </c>
      <c r="M69" s="7">
        <v>38</v>
      </c>
      <c r="N69" s="7" t="s">
        <v>38</v>
      </c>
      <c r="O69" s="8">
        <v>62.2</v>
      </c>
      <c r="P69" s="8">
        <v>47.8</v>
      </c>
      <c r="Q69" s="8">
        <v>93.7</v>
      </c>
      <c r="R69" s="8" t="s">
        <v>38</v>
      </c>
      <c r="S69" s="8" t="s">
        <v>38</v>
      </c>
      <c r="T69" s="8" t="s">
        <v>38</v>
      </c>
      <c r="U69" s="8">
        <v>13.7</v>
      </c>
      <c r="V69" s="8">
        <v>11.8</v>
      </c>
      <c r="W69" s="8">
        <v>2.5</v>
      </c>
      <c r="X69" s="8">
        <v>2.4</v>
      </c>
      <c r="Y69" s="8">
        <v>1.4</v>
      </c>
      <c r="Z69" s="8">
        <v>0.4</v>
      </c>
      <c r="AA69" s="8" t="s">
        <v>38</v>
      </c>
      <c r="AB69" s="8" t="s">
        <v>38</v>
      </c>
      <c r="AC69" s="8" t="s">
        <v>38</v>
      </c>
    </row>
    <row r="70" spans="1:29" ht="15">
      <c r="A70" s="9" t="s">
        <v>71</v>
      </c>
      <c r="B70" s="7">
        <v>9</v>
      </c>
      <c r="C70" s="8">
        <v>1885.1</v>
      </c>
      <c r="D70" s="10" t="s">
        <v>38</v>
      </c>
      <c r="E70" s="7">
        <v>1746</v>
      </c>
      <c r="F70" s="7">
        <v>255</v>
      </c>
      <c r="G70" s="7">
        <v>64</v>
      </c>
      <c r="H70" s="7">
        <v>16</v>
      </c>
      <c r="I70" s="7">
        <v>1810</v>
      </c>
      <c r="J70" s="7">
        <v>271</v>
      </c>
      <c r="K70" s="7">
        <v>2081</v>
      </c>
      <c r="L70" s="7">
        <v>1756</v>
      </c>
      <c r="M70" s="7">
        <v>325</v>
      </c>
      <c r="N70" s="7" t="s">
        <v>38</v>
      </c>
      <c r="O70" s="8">
        <v>376.3</v>
      </c>
      <c r="P70" s="8">
        <v>376</v>
      </c>
      <c r="Q70" s="8">
        <v>684.7</v>
      </c>
      <c r="R70" s="8" t="s">
        <v>38</v>
      </c>
      <c r="S70" s="8" t="s">
        <v>38</v>
      </c>
      <c r="T70" s="8" t="s">
        <v>38</v>
      </c>
      <c r="U70" s="8">
        <v>122.3</v>
      </c>
      <c r="V70" s="8">
        <v>55.5</v>
      </c>
      <c r="W70" s="8">
        <v>16.8</v>
      </c>
      <c r="X70" s="8">
        <v>20.7</v>
      </c>
      <c r="Y70" s="14">
        <v>8.8</v>
      </c>
      <c r="Z70" s="8">
        <v>3.8</v>
      </c>
      <c r="AA70" s="8">
        <v>2.3</v>
      </c>
      <c r="AB70" s="8">
        <v>3.5</v>
      </c>
      <c r="AC70" s="8">
        <v>19.9</v>
      </c>
    </row>
    <row r="71" spans="1:29" ht="15">
      <c r="A71" s="9" t="s">
        <v>89</v>
      </c>
      <c r="B71" s="7">
        <v>1</v>
      </c>
      <c r="C71" s="8">
        <v>311.9</v>
      </c>
      <c r="D71" s="8" t="s">
        <v>38</v>
      </c>
      <c r="E71" s="7">
        <v>445</v>
      </c>
      <c r="F71" s="7">
        <v>30</v>
      </c>
      <c r="G71" s="7">
        <v>58</v>
      </c>
      <c r="H71" s="7" t="s">
        <v>38</v>
      </c>
      <c r="I71" s="7">
        <v>503</v>
      </c>
      <c r="J71" s="7">
        <v>30</v>
      </c>
      <c r="K71" s="7">
        <v>533</v>
      </c>
      <c r="L71" s="7">
        <v>413</v>
      </c>
      <c r="M71" s="7">
        <v>120</v>
      </c>
      <c r="N71" s="7" t="s">
        <v>38</v>
      </c>
      <c r="O71" s="8">
        <v>57.2</v>
      </c>
      <c r="P71" s="8">
        <v>109.9</v>
      </c>
      <c r="Q71" s="8">
        <v>102</v>
      </c>
      <c r="R71" s="8" t="s">
        <v>38</v>
      </c>
      <c r="S71" s="8" t="s">
        <v>38</v>
      </c>
      <c r="T71" s="8" t="s">
        <v>38</v>
      </c>
      <c r="U71" s="8">
        <v>16</v>
      </c>
      <c r="V71" s="8">
        <v>1.6</v>
      </c>
      <c r="W71" s="8">
        <v>4</v>
      </c>
      <c r="X71" s="8">
        <v>1.4</v>
      </c>
      <c r="Y71" s="14">
        <v>1.1</v>
      </c>
      <c r="Z71" s="8">
        <v>0.5</v>
      </c>
      <c r="AA71" s="8" t="s">
        <v>38</v>
      </c>
      <c r="AB71" s="8">
        <v>0.2</v>
      </c>
      <c r="AC71" s="8">
        <v>4</v>
      </c>
    </row>
    <row r="72" spans="1:29" ht="15">
      <c r="A72" s="9" t="s">
        <v>90</v>
      </c>
      <c r="B72" s="7">
        <v>4</v>
      </c>
      <c r="C72" s="8">
        <v>411.1</v>
      </c>
      <c r="D72" s="8" t="s">
        <v>38</v>
      </c>
      <c r="E72" s="7">
        <v>678</v>
      </c>
      <c r="F72" s="7">
        <v>45</v>
      </c>
      <c r="G72" s="7">
        <v>12</v>
      </c>
      <c r="H72" s="7">
        <v>5</v>
      </c>
      <c r="I72" s="7">
        <v>690</v>
      </c>
      <c r="J72" s="7">
        <v>50</v>
      </c>
      <c r="K72" s="7">
        <v>740</v>
      </c>
      <c r="L72" s="7">
        <v>619</v>
      </c>
      <c r="M72" s="7">
        <v>121</v>
      </c>
      <c r="N72" s="7" t="s">
        <v>38</v>
      </c>
      <c r="O72" s="8">
        <v>69.7</v>
      </c>
      <c r="P72" s="8">
        <v>116.2</v>
      </c>
      <c r="Q72" s="8">
        <v>142.3</v>
      </c>
      <c r="R72" s="8" t="s">
        <v>38</v>
      </c>
      <c r="S72" s="8" t="s">
        <v>38</v>
      </c>
      <c r="T72" s="8" t="s">
        <v>38</v>
      </c>
      <c r="U72" s="8">
        <v>28.5</v>
      </c>
      <c r="V72" s="8">
        <v>12.8</v>
      </c>
      <c r="W72" s="8">
        <v>7.1</v>
      </c>
      <c r="X72" s="14">
        <v>3.64</v>
      </c>
      <c r="Y72" s="8">
        <v>3.1</v>
      </c>
      <c r="Z72" s="8">
        <v>1.8</v>
      </c>
      <c r="AA72" s="8" t="s">
        <v>38</v>
      </c>
      <c r="AB72" s="8" t="s">
        <v>38</v>
      </c>
      <c r="AC72" s="8">
        <v>6.4</v>
      </c>
    </row>
    <row r="73" spans="1:29" ht="15">
      <c r="A73" s="25" t="s">
        <v>8</v>
      </c>
      <c r="B73" s="12">
        <f>SUM(B67:B72)</f>
        <v>25</v>
      </c>
      <c r="C73" s="13">
        <f aca="true" t="shared" si="16" ref="C73:M73">SUM(C67:C72)</f>
        <v>3742.8</v>
      </c>
      <c r="D73" s="12" t="s">
        <v>38</v>
      </c>
      <c r="E73" s="12">
        <f t="shared" si="16"/>
        <v>3768</v>
      </c>
      <c r="F73" s="12">
        <f t="shared" si="16"/>
        <v>476</v>
      </c>
      <c r="G73" s="12">
        <f t="shared" si="16"/>
        <v>203</v>
      </c>
      <c r="H73" s="12">
        <f t="shared" si="16"/>
        <v>48</v>
      </c>
      <c r="I73" s="12">
        <f t="shared" si="16"/>
        <v>3971</v>
      </c>
      <c r="J73" s="12">
        <f t="shared" si="16"/>
        <v>524</v>
      </c>
      <c r="K73" s="12">
        <f t="shared" si="16"/>
        <v>4495</v>
      </c>
      <c r="L73" s="12">
        <f t="shared" si="16"/>
        <v>3697</v>
      </c>
      <c r="M73" s="12">
        <f t="shared" si="16"/>
        <v>798</v>
      </c>
      <c r="N73" s="12" t="s">
        <v>38</v>
      </c>
      <c r="O73" s="13">
        <f>SUM(O67:O72)</f>
        <v>840.6000000000001</v>
      </c>
      <c r="P73" s="13">
        <f aca="true" t="shared" si="17" ref="P73:AC73">SUM(P67:P72)</f>
        <v>860.6</v>
      </c>
      <c r="Q73" s="13">
        <f t="shared" si="17"/>
        <v>1283.8</v>
      </c>
      <c r="R73" s="13" t="s">
        <v>38</v>
      </c>
      <c r="S73" s="13" t="s">
        <v>38</v>
      </c>
      <c r="T73" s="13" t="s">
        <v>38</v>
      </c>
      <c r="U73" s="13">
        <f t="shared" si="17"/>
        <v>228.3</v>
      </c>
      <c r="V73" s="13">
        <f t="shared" si="17"/>
        <v>105.99999999999999</v>
      </c>
      <c r="W73" s="13">
        <f t="shared" si="17"/>
        <v>33.800000000000004</v>
      </c>
      <c r="X73" s="21">
        <f t="shared" si="17"/>
        <v>33.64</v>
      </c>
      <c r="Y73" s="13">
        <f t="shared" si="17"/>
        <v>17.8</v>
      </c>
      <c r="Z73" s="13">
        <f t="shared" si="17"/>
        <v>6.7</v>
      </c>
      <c r="AA73" s="13">
        <f t="shared" si="17"/>
        <v>2.4</v>
      </c>
      <c r="AB73" s="13">
        <f t="shared" si="17"/>
        <v>3.8000000000000003</v>
      </c>
      <c r="AC73" s="13">
        <f t="shared" si="17"/>
        <v>37.5</v>
      </c>
    </row>
    <row r="74" spans="1:29" ht="15">
      <c r="A74" s="6" t="s">
        <v>91</v>
      </c>
      <c r="B74" s="7"/>
      <c r="C74" s="8"/>
      <c r="D74" s="9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>
      <c r="A75" s="9" t="s">
        <v>92</v>
      </c>
      <c r="B75" s="7">
        <v>2</v>
      </c>
      <c r="C75" s="8">
        <v>170.1</v>
      </c>
      <c r="D75" s="9" t="s">
        <v>38</v>
      </c>
      <c r="E75" s="7">
        <v>110</v>
      </c>
      <c r="F75" s="7">
        <v>4</v>
      </c>
      <c r="G75" s="7">
        <v>30</v>
      </c>
      <c r="H75" s="7" t="s">
        <v>38</v>
      </c>
      <c r="I75" s="7">
        <v>140</v>
      </c>
      <c r="J75" s="7">
        <v>4</v>
      </c>
      <c r="K75" s="7">
        <v>144</v>
      </c>
      <c r="L75" s="7">
        <v>109</v>
      </c>
      <c r="M75" s="7">
        <v>35</v>
      </c>
      <c r="N75" s="7" t="s">
        <v>38</v>
      </c>
      <c r="O75" s="8">
        <v>43.8</v>
      </c>
      <c r="P75" s="8">
        <v>41</v>
      </c>
      <c r="Q75" s="8">
        <v>50</v>
      </c>
      <c r="R75" s="8" t="s">
        <v>38</v>
      </c>
      <c r="S75" s="8" t="s">
        <v>38</v>
      </c>
      <c r="T75" s="8" t="s">
        <v>38</v>
      </c>
      <c r="U75" s="8">
        <v>9.6</v>
      </c>
      <c r="V75" s="8">
        <v>6.6</v>
      </c>
      <c r="W75" s="8">
        <v>2</v>
      </c>
      <c r="X75" s="8">
        <v>0.5</v>
      </c>
      <c r="Y75" s="8">
        <v>0.7</v>
      </c>
      <c r="Z75" s="8">
        <v>0.8</v>
      </c>
      <c r="AA75" s="8" t="s">
        <v>38</v>
      </c>
      <c r="AB75" s="8" t="s">
        <v>38</v>
      </c>
      <c r="AC75" s="8" t="s">
        <v>38</v>
      </c>
    </row>
    <row r="76" spans="1:29" ht="45">
      <c r="A76" s="2" t="s">
        <v>93</v>
      </c>
      <c r="B76" s="3">
        <v>40</v>
      </c>
      <c r="C76" s="4">
        <v>8606.4</v>
      </c>
      <c r="D76" s="29" t="s">
        <v>38</v>
      </c>
      <c r="E76" s="3">
        <v>11560</v>
      </c>
      <c r="F76" s="3">
        <v>3884</v>
      </c>
      <c r="G76" s="3">
        <v>433</v>
      </c>
      <c r="H76" s="3">
        <v>314</v>
      </c>
      <c r="I76" s="3">
        <v>11993</v>
      </c>
      <c r="J76" s="3">
        <v>4198</v>
      </c>
      <c r="K76" s="3">
        <v>16191</v>
      </c>
      <c r="L76" s="3">
        <v>14701</v>
      </c>
      <c r="M76" s="3">
        <v>1467</v>
      </c>
      <c r="N76" s="3">
        <v>23</v>
      </c>
      <c r="O76" s="4">
        <v>2022.1</v>
      </c>
      <c r="P76" s="4">
        <v>1613.5</v>
      </c>
      <c r="Q76" s="4">
        <v>2910</v>
      </c>
      <c r="R76" s="4">
        <v>46</v>
      </c>
      <c r="S76" s="4">
        <v>113.7</v>
      </c>
      <c r="T76" s="4" t="s">
        <v>38</v>
      </c>
      <c r="U76" s="4">
        <v>560.4</v>
      </c>
      <c r="V76" s="4">
        <v>415.8</v>
      </c>
      <c r="W76" s="4">
        <v>135.6</v>
      </c>
      <c r="X76" s="22">
        <v>73.06</v>
      </c>
      <c r="Y76" s="4">
        <v>58.7</v>
      </c>
      <c r="Z76" s="4">
        <v>22.5</v>
      </c>
      <c r="AA76" s="4">
        <v>14</v>
      </c>
      <c r="AB76" s="4">
        <v>1.1</v>
      </c>
      <c r="AC76" s="4">
        <v>45.6</v>
      </c>
    </row>
    <row r="77" spans="1:29" ht="15">
      <c r="A77" s="26" t="s">
        <v>33</v>
      </c>
      <c r="B77" s="7"/>
      <c r="C77" s="8"/>
      <c r="D77" s="10"/>
      <c r="E77" s="7"/>
      <c r="F77" s="7"/>
      <c r="G77" s="7"/>
      <c r="H77" s="7"/>
      <c r="I77" s="7"/>
      <c r="J77" s="7"/>
      <c r="K77" s="7"/>
      <c r="L77" s="7"/>
      <c r="M77" s="7"/>
      <c r="N77" s="7"/>
      <c r="O77" s="8"/>
      <c r="P77" s="14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>
      <c r="A78" s="9" t="s">
        <v>74</v>
      </c>
      <c r="B78" s="7">
        <v>3</v>
      </c>
      <c r="C78" s="8">
        <v>1006.9</v>
      </c>
      <c r="D78" s="10" t="s">
        <v>38</v>
      </c>
      <c r="E78" s="7">
        <v>1523</v>
      </c>
      <c r="F78" s="7" t="s">
        <v>38</v>
      </c>
      <c r="G78" s="7">
        <v>124</v>
      </c>
      <c r="H78" s="7">
        <v>64</v>
      </c>
      <c r="I78" s="7">
        <v>1647</v>
      </c>
      <c r="J78" s="7">
        <v>487</v>
      </c>
      <c r="K78" s="7">
        <v>2134</v>
      </c>
      <c r="L78" s="7">
        <v>1964</v>
      </c>
      <c r="M78" s="7">
        <v>170</v>
      </c>
      <c r="N78" s="7" t="s">
        <v>38</v>
      </c>
      <c r="O78" s="8">
        <v>269.6</v>
      </c>
      <c r="P78" s="8">
        <v>158.6</v>
      </c>
      <c r="Q78" s="8">
        <v>385.9</v>
      </c>
      <c r="R78" s="8" t="s">
        <v>38</v>
      </c>
      <c r="S78" s="8" t="s">
        <v>38</v>
      </c>
      <c r="T78" s="8" t="s">
        <v>38</v>
      </c>
      <c r="U78" s="8">
        <v>80.5</v>
      </c>
      <c r="V78" s="8">
        <v>34.9</v>
      </c>
      <c r="W78" s="8">
        <v>18.5</v>
      </c>
      <c r="X78" s="8">
        <v>9.9</v>
      </c>
      <c r="Y78" s="8">
        <v>4.5</v>
      </c>
      <c r="Z78" s="8">
        <v>2.5</v>
      </c>
      <c r="AA78" s="8" t="s">
        <v>38</v>
      </c>
      <c r="AB78" s="8" t="s">
        <v>38</v>
      </c>
      <c r="AC78" s="8">
        <v>6.5</v>
      </c>
    </row>
    <row r="79" spans="1:29" ht="15">
      <c r="A79" s="6" t="s">
        <v>47</v>
      </c>
      <c r="B79" s="7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8"/>
      <c r="P79" s="14"/>
      <c r="Q79" s="8"/>
      <c r="R79" s="8"/>
      <c r="S79" s="8"/>
      <c r="T79" s="8"/>
      <c r="U79" s="8"/>
      <c r="V79" s="8"/>
      <c r="W79" s="14"/>
      <c r="X79" s="8"/>
      <c r="Y79" s="8"/>
      <c r="Z79" s="8"/>
      <c r="AA79" s="8"/>
      <c r="AB79" s="8"/>
      <c r="AC79" s="8"/>
    </row>
    <row r="80" spans="1:29" ht="15">
      <c r="A80" s="20" t="s">
        <v>60</v>
      </c>
      <c r="B80" s="7">
        <v>2</v>
      </c>
      <c r="C80" s="8">
        <v>284.9</v>
      </c>
      <c r="D80" s="10" t="s">
        <v>38</v>
      </c>
      <c r="E80" s="7">
        <v>407</v>
      </c>
      <c r="F80" s="7">
        <v>11</v>
      </c>
      <c r="G80" s="7">
        <v>7</v>
      </c>
      <c r="H80" s="7" t="s">
        <v>38</v>
      </c>
      <c r="I80" s="7">
        <v>414</v>
      </c>
      <c r="J80" s="7">
        <v>11</v>
      </c>
      <c r="K80" s="7">
        <v>425</v>
      </c>
      <c r="L80" s="7">
        <v>411</v>
      </c>
      <c r="M80" s="7">
        <v>14</v>
      </c>
      <c r="N80" s="7" t="s">
        <v>38</v>
      </c>
      <c r="O80" s="8">
        <v>51.9</v>
      </c>
      <c r="P80" s="8">
        <v>62.3</v>
      </c>
      <c r="Q80" s="8">
        <v>115.3</v>
      </c>
      <c r="R80" s="8" t="s">
        <v>38</v>
      </c>
      <c r="S80" s="8" t="s">
        <v>38</v>
      </c>
      <c r="T80" s="8" t="s">
        <v>38</v>
      </c>
      <c r="U80" s="8">
        <v>16.1</v>
      </c>
      <c r="V80" s="8">
        <v>6.8</v>
      </c>
      <c r="W80" s="8">
        <v>2.6</v>
      </c>
      <c r="X80" s="8">
        <v>4.5</v>
      </c>
      <c r="Y80" s="8">
        <v>3</v>
      </c>
      <c r="Z80" s="8" t="s">
        <v>38</v>
      </c>
      <c r="AA80" s="8">
        <v>1</v>
      </c>
      <c r="AB80" s="8" t="s">
        <v>38</v>
      </c>
      <c r="AC80" s="8">
        <v>5</v>
      </c>
    </row>
    <row r="81" spans="1:29" ht="15">
      <c r="A81" s="9" t="s">
        <v>59</v>
      </c>
      <c r="B81" s="7">
        <v>2</v>
      </c>
      <c r="C81" s="8">
        <v>1434.6</v>
      </c>
      <c r="D81" s="10" t="s">
        <v>38</v>
      </c>
      <c r="E81" s="7">
        <v>1434</v>
      </c>
      <c r="F81" s="7">
        <v>826</v>
      </c>
      <c r="G81" s="7">
        <v>56</v>
      </c>
      <c r="H81" s="7">
        <v>43</v>
      </c>
      <c r="I81" s="7">
        <v>1490</v>
      </c>
      <c r="J81" s="7">
        <v>869</v>
      </c>
      <c r="K81" s="7">
        <v>2359</v>
      </c>
      <c r="L81" s="7">
        <v>2133</v>
      </c>
      <c r="M81" s="7">
        <v>226</v>
      </c>
      <c r="N81" s="7" t="s">
        <v>38</v>
      </c>
      <c r="O81" s="8">
        <v>327.4</v>
      </c>
      <c r="P81" s="8">
        <v>312.3</v>
      </c>
      <c r="Q81" s="8">
        <v>479.7</v>
      </c>
      <c r="R81" s="8" t="s">
        <v>38</v>
      </c>
      <c r="S81" s="8">
        <v>45.8</v>
      </c>
      <c r="T81" s="8" t="s">
        <v>38</v>
      </c>
      <c r="U81" s="8">
        <v>70.2</v>
      </c>
      <c r="V81" s="8">
        <v>66.8</v>
      </c>
      <c r="W81" s="8">
        <v>17.9</v>
      </c>
      <c r="X81" s="8">
        <v>6.9</v>
      </c>
      <c r="Y81" s="8">
        <v>5.6</v>
      </c>
      <c r="Z81" s="8">
        <v>4.8</v>
      </c>
      <c r="AA81" s="8">
        <v>2.2</v>
      </c>
      <c r="AB81" s="8">
        <v>0.5</v>
      </c>
      <c r="AC81" s="8">
        <v>5.6</v>
      </c>
    </row>
    <row r="82" spans="1:29" ht="15">
      <c r="A82" s="11" t="s">
        <v>8</v>
      </c>
      <c r="B82" s="12">
        <f>SUM(B80:B81)</f>
        <v>4</v>
      </c>
      <c r="C82" s="13">
        <f aca="true" t="shared" si="18" ref="C82:M82">SUM(C80:C81)</f>
        <v>1719.5</v>
      </c>
      <c r="D82" s="12" t="s">
        <v>38</v>
      </c>
      <c r="E82" s="12">
        <f t="shared" si="18"/>
        <v>1841</v>
      </c>
      <c r="F82" s="12">
        <f t="shared" si="18"/>
        <v>837</v>
      </c>
      <c r="G82" s="12">
        <f t="shared" si="18"/>
        <v>63</v>
      </c>
      <c r="H82" s="12">
        <f t="shared" si="18"/>
        <v>43</v>
      </c>
      <c r="I82" s="12">
        <f t="shared" si="18"/>
        <v>1904</v>
      </c>
      <c r="J82" s="12">
        <f t="shared" si="18"/>
        <v>880</v>
      </c>
      <c r="K82" s="12">
        <f t="shared" si="18"/>
        <v>2784</v>
      </c>
      <c r="L82" s="12">
        <f t="shared" si="18"/>
        <v>2544</v>
      </c>
      <c r="M82" s="12">
        <f t="shared" si="18"/>
        <v>240</v>
      </c>
      <c r="N82" s="12" t="s">
        <v>38</v>
      </c>
      <c r="O82" s="13">
        <f>SUM(O80:O81)</f>
        <v>379.29999999999995</v>
      </c>
      <c r="P82" s="13">
        <f aca="true" t="shared" si="19" ref="P82:AC82">SUM(P80:P81)</f>
        <v>374.6</v>
      </c>
      <c r="Q82" s="13">
        <f t="shared" si="19"/>
        <v>595</v>
      </c>
      <c r="R82" s="13" t="s">
        <v>38</v>
      </c>
      <c r="S82" s="13">
        <f t="shared" si="19"/>
        <v>45.8</v>
      </c>
      <c r="T82" s="13" t="s">
        <v>38</v>
      </c>
      <c r="U82" s="13">
        <f t="shared" si="19"/>
        <v>86.30000000000001</v>
      </c>
      <c r="V82" s="13">
        <v>73.3</v>
      </c>
      <c r="W82" s="13">
        <f t="shared" si="19"/>
        <v>20.5</v>
      </c>
      <c r="X82" s="13">
        <f t="shared" si="19"/>
        <v>11.4</v>
      </c>
      <c r="Y82" s="13">
        <f t="shared" si="19"/>
        <v>8.6</v>
      </c>
      <c r="Z82" s="13">
        <f t="shared" si="19"/>
        <v>4.8</v>
      </c>
      <c r="AA82" s="13">
        <f t="shared" si="19"/>
        <v>3.2</v>
      </c>
      <c r="AB82" s="13">
        <f t="shared" si="19"/>
        <v>0.5</v>
      </c>
      <c r="AC82" s="13">
        <f t="shared" si="19"/>
        <v>10.6</v>
      </c>
    </row>
    <row r="83" spans="1:29" ht="15">
      <c r="A83" s="6" t="s">
        <v>36</v>
      </c>
      <c r="B83" s="7"/>
      <c r="C83" s="8"/>
      <c r="D83" s="10"/>
      <c r="E83" s="7"/>
      <c r="F83" s="7"/>
      <c r="G83" s="7"/>
      <c r="H83" s="7"/>
      <c r="I83" s="7"/>
      <c r="J83" s="7"/>
      <c r="K83" s="7"/>
      <c r="L83" s="7"/>
      <c r="M83" s="7"/>
      <c r="N83" s="7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14"/>
      <c r="AC83" s="8"/>
    </row>
    <row r="84" spans="1:29" ht="15">
      <c r="A84" s="9" t="s">
        <v>49</v>
      </c>
      <c r="B84" s="7">
        <v>2</v>
      </c>
      <c r="C84" s="8">
        <v>1097.9</v>
      </c>
      <c r="D84" s="10" t="s">
        <v>38</v>
      </c>
      <c r="E84" s="7">
        <v>1648</v>
      </c>
      <c r="F84" s="7">
        <v>547</v>
      </c>
      <c r="G84" s="7">
        <v>65</v>
      </c>
      <c r="H84" s="7">
        <v>29</v>
      </c>
      <c r="I84" s="7">
        <v>1713</v>
      </c>
      <c r="J84" s="7">
        <v>576</v>
      </c>
      <c r="K84" s="7">
        <v>2289</v>
      </c>
      <c r="L84" s="7">
        <v>1973</v>
      </c>
      <c r="M84" s="7">
        <v>316</v>
      </c>
      <c r="N84" s="7" t="s">
        <v>38</v>
      </c>
      <c r="O84" s="8">
        <v>241</v>
      </c>
      <c r="P84" s="14">
        <v>182.7</v>
      </c>
      <c r="Q84" s="8">
        <v>409.2</v>
      </c>
      <c r="R84" s="8" t="s">
        <v>38</v>
      </c>
      <c r="S84" s="8">
        <v>7</v>
      </c>
      <c r="T84" s="8" t="s">
        <v>38</v>
      </c>
      <c r="U84" s="8">
        <v>79.1</v>
      </c>
      <c r="V84" s="8">
        <v>53.7</v>
      </c>
      <c r="W84" s="8">
        <v>21.4</v>
      </c>
      <c r="X84" s="8">
        <v>8.7</v>
      </c>
      <c r="Y84" s="8">
        <v>8.2</v>
      </c>
      <c r="Z84" s="8">
        <v>5</v>
      </c>
      <c r="AA84" s="8">
        <v>7.5</v>
      </c>
      <c r="AB84" s="8" t="s">
        <v>38</v>
      </c>
      <c r="AC84" s="8">
        <v>24.5</v>
      </c>
    </row>
    <row r="85" spans="1:29" ht="15">
      <c r="A85" s="9" t="s">
        <v>39</v>
      </c>
      <c r="B85" s="7">
        <v>1</v>
      </c>
      <c r="C85" s="8">
        <v>147.2</v>
      </c>
      <c r="D85" s="8" t="s">
        <v>38</v>
      </c>
      <c r="E85" s="7">
        <v>169</v>
      </c>
      <c r="F85" s="7">
        <v>204</v>
      </c>
      <c r="G85" s="7">
        <v>12</v>
      </c>
      <c r="H85" s="7">
        <v>39</v>
      </c>
      <c r="I85" s="7">
        <v>181</v>
      </c>
      <c r="J85" s="7">
        <v>243</v>
      </c>
      <c r="K85" s="7">
        <v>424</v>
      </c>
      <c r="L85" s="7">
        <v>415</v>
      </c>
      <c r="M85" s="7">
        <v>9</v>
      </c>
      <c r="N85" s="7" t="s">
        <v>38</v>
      </c>
      <c r="O85" s="8">
        <v>47.4</v>
      </c>
      <c r="P85" s="8">
        <v>12.3</v>
      </c>
      <c r="Q85" s="8">
        <v>31.6</v>
      </c>
      <c r="R85" s="8" t="s">
        <v>38</v>
      </c>
      <c r="S85" s="8">
        <v>16.8</v>
      </c>
      <c r="T85" s="8" t="s">
        <v>38</v>
      </c>
      <c r="U85" s="8">
        <v>10.9</v>
      </c>
      <c r="V85" s="8">
        <v>12.3</v>
      </c>
      <c r="W85" s="8">
        <v>3.4</v>
      </c>
      <c r="X85" s="8">
        <v>2.5</v>
      </c>
      <c r="Y85" s="8">
        <v>2.9</v>
      </c>
      <c r="Z85" s="8" t="s">
        <v>38</v>
      </c>
      <c r="AA85" s="8" t="s">
        <v>38</v>
      </c>
      <c r="AB85" s="8" t="s">
        <v>38</v>
      </c>
      <c r="AC85" s="8" t="s">
        <v>38</v>
      </c>
    </row>
    <row r="86" spans="1:29" ht="15">
      <c r="A86" s="9" t="s">
        <v>62</v>
      </c>
      <c r="B86" s="7">
        <v>11</v>
      </c>
      <c r="C86" s="8">
        <v>1016</v>
      </c>
      <c r="D86" s="9" t="s">
        <v>38</v>
      </c>
      <c r="E86" s="7">
        <v>1401</v>
      </c>
      <c r="F86" s="7">
        <v>454</v>
      </c>
      <c r="G86" s="7">
        <v>26</v>
      </c>
      <c r="H86" s="7">
        <v>44</v>
      </c>
      <c r="I86" s="7">
        <v>1427</v>
      </c>
      <c r="J86" s="7">
        <v>498</v>
      </c>
      <c r="K86" s="7">
        <v>1925</v>
      </c>
      <c r="L86" s="7">
        <v>1822</v>
      </c>
      <c r="M86" s="7">
        <v>80</v>
      </c>
      <c r="N86" s="7">
        <v>23</v>
      </c>
      <c r="O86" s="8">
        <v>214</v>
      </c>
      <c r="P86" s="8">
        <v>203</v>
      </c>
      <c r="Q86" s="8">
        <v>351.3</v>
      </c>
      <c r="R86" s="8">
        <v>46</v>
      </c>
      <c r="S86" s="8">
        <v>13.8</v>
      </c>
      <c r="T86" s="8" t="s">
        <v>38</v>
      </c>
      <c r="U86" s="8">
        <v>50.9</v>
      </c>
      <c r="V86" s="8">
        <v>38.1</v>
      </c>
      <c r="W86" s="8">
        <v>14.3</v>
      </c>
      <c r="X86" s="8">
        <v>11.5</v>
      </c>
      <c r="Y86" s="8">
        <v>7.3</v>
      </c>
      <c r="Z86" s="8">
        <v>1.6</v>
      </c>
      <c r="AA86" s="8">
        <v>0.3</v>
      </c>
      <c r="AB86" s="14" t="s">
        <v>38</v>
      </c>
      <c r="AC86" s="8">
        <v>0.4</v>
      </c>
    </row>
    <row r="87" spans="1:29" ht="15">
      <c r="A87" s="9" t="s">
        <v>64</v>
      </c>
      <c r="B87" s="7">
        <v>1</v>
      </c>
      <c r="C87" s="8">
        <v>836</v>
      </c>
      <c r="D87" s="10" t="s">
        <v>38</v>
      </c>
      <c r="E87" s="7">
        <v>1012</v>
      </c>
      <c r="F87" s="7">
        <v>389</v>
      </c>
      <c r="G87" s="7">
        <v>65</v>
      </c>
      <c r="H87" s="7">
        <v>42</v>
      </c>
      <c r="I87" s="7">
        <v>1077</v>
      </c>
      <c r="J87" s="7">
        <v>431</v>
      </c>
      <c r="K87" s="7">
        <v>1508</v>
      </c>
      <c r="L87" s="7">
        <v>1417</v>
      </c>
      <c r="M87" s="7">
        <v>91</v>
      </c>
      <c r="N87" s="7" t="s">
        <v>38</v>
      </c>
      <c r="O87" s="8">
        <v>195</v>
      </c>
      <c r="P87" s="8">
        <v>147</v>
      </c>
      <c r="Q87" s="8">
        <v>246.9</v>
      </c>
      <c r="R87" s="8" t="s">
        <v>38</v>
      </c>
      <c r="S87" s="8" t="s">
        <v>38</v>
      </c>
      <c r="T87" s="8" t="s">
        <v>38</v>
      </c>
      <c r="U87" s="8">
        <v>75.6</v>
      </c>
      <c r="V87" s="8">
        <v>45.1</v>
      </c>
      <c r="W87" s="8">
        <v>18</v>
      </c>
      <c r="X87" s="8">
        <v>8.2</v>
      </c>
      <c r="Y87" s="8">
        <v>7</v>
      </c>
      <c r="Z87" s="8">
        <v>3.7</v>
      </c>
      <c r="AA87" s="8" t="s">
        <v>38</v>
      </c>
      <c r="AB87" s="8" t="s">
        <v>38</v>
      </c>
      <c r="AC87" s="8" t="s">
        <v>38</v>
      </c>
    </row>
    <row r="88" spans="1:29" ht="15">
      <c r="A88" s="9" t="s">
        <v>51</v>
      </c>
      <c r="B88" s="7">
        <v>1</v>
      </c>
      <c r="C88" s="8">
        <v>352.2</v>
      </c>
      <c r="D88" s="9" t="s">
        <v>38</v>
      </c>
      <c r="E88" s="7">
        <v>470</v>
      </c>
      <c r="F88" s="7">
        <v>142</v>
      </c>
      <c r="G88" s="7">
        <v>38</v>
      </c>
      <c r="H88" s="7">
        <v>9</v>
      </c>
      <c r="I88" s="7">
        <v>508</v>
      </c>
      <c r="J88" s="7">
        <v>151</v>
      </c>
      <c r="K88" s="7">
        <v>659</v>
      </c>
      <c r="L88" s="7">
        <v>536</v>
      </c>
      <c r="M88" s="7">
        <v>123</v>
      </c>
      <c r="N88" s="7" t="s">
        <v>38</v>
      </c>
      <c r="O88" s="8">
        <v>82.7</v>
      </c>
      <c r="P88" s="8">
        <v>55.6</v>
      </c>
      <c r="Q88" s="8">
        <v>93.5</v>
      </c>
      <c r="R88" s="8" t="s">
        <v>38</v>
      </c>
      <c r="S88" s="8">
        <v>30.3</v>
      </c>
      <c r="T88" s="8" t="s">
        <v>38</v>
      </c>
      <c r="U88" s="8">
        <v>22.9</v>
      </c>
      <c r="V88" s="8">
        <v>16</v>
      </c>
      <c r="W88" s="8">
        <v>8.9</v>
      </c>
      <c r="X88" s="8">
        <v>2.1</v>
      </c>
      <c r="Y88" s="8">
        <v>2.7</v>
      </c>
      <c r="Z88" s="8">
        <v>0.9</v>
      </c>
      <c r="AA88" s="8">
        <v>0.1</v>
      </c>
      <c r="AB88" s="8" t="s">
        <v>38</v>
      </c>
      <c r="AC88" s="8">
        <v>1.6</v>
      </c>
    </row>
    <row r="89" spans="1:29" ht="15">
      <c r="A89" s="11" t="s">
        <v>8</v>
      </c>
      <c r="B89" s="12">
        <f>SUM(B84:B88)</f>
        <v>16</v>
      </c>
      <c r="C89" s="13">
        <f aca="true" t="shared" si="20" ref="C89:N89">SUM(C84:C88)</f>
        <v>3449.3</v>
      </c>
      <c r="D89" s="12" t="s">
        <v>38</v>
      </c>
      <c r="E89" s="12">
        <f t="shared" si="20"/>
        <v>4700</v>
      </c>
      <c r="F89" s="12">
        <f t="shared" si="20"/>
        <v>1736</v>
      </c>
      <c r="G89" s="12">
        <f t="shared" si="20"/>
        <v>206</v>
      </c>
      <c r="H89" s="12">
        <f t="shared" si="20"/>
        <v>163</v>
      </c>
      <c r="I89" s="12">
        <f t="shared" si="20"/>
        <v>4906</v>
      </c>
      <c r="J89" s="12">
        <f t="shared" si="20"/>
        <v>1899</v>
      </c>
      <c r="K89" s="12">
        <f t="shared" si="20"/>
        <v>6805</v>
      </c>
      <c r="L89" s="12">
        <f t="shared" si="20"/>
        <v>6163</v>
      </c>
      <c r="M89" s="12">
        <f t="shared" si="20"/>
        <v>619</v>
      </c>
      <c r="N89" s="12">
        <f t="shared" si="20"/>
        <v>23</v>
      </c>
      <c r="O89" s="13">
        <f>SUM(O84:O88)</f>
        <v>780.1</v>
      </c>
      <c r="P89" s="13">
        <f aca="true" t="shared" si="21" ref="P89:AC89">SUM(P84:P88)</f>
        <v>600.6</v>
      </c>
      <c r="Q89" s="13">
        <f t="shared" si="21"/>
        <v>1132.5</v>
      </c>
      <c r="R89" s="13">
        <f t="shared" si="21"/>
        <v>46</v>
      </c>
      <c r="S89" s="13">
        <f t="shared" si="21"/>
        <v>67.9</v>
      </c>
      <c r="T89" s="13" t="s">
        <v>38</v>
      </c>
      <c r="U89" s="13">
        <f t="shared" si="21"/>
        <v>239.4</v>
      </c>
      <c r="V89" s="13">
        <f t="shared" si="21"/>
        <v>165.2</v>
      </c>
      <c r="W89" s="13">
        <f t="shared" si="21"/>
        <v>66</v>
      </c>
      <c r="X89" s="13">
        <f t="shared" si="21"/>
        <v>33</v>
      </c>
      <c r="Y89" s="13">
        <f t="shared" si="21"/>
        <v>28.099999999999998</v>
      </c>
      <c r="Z89" s="13">
        <f t="shared" si="21"/>
        <v>11.200000000000001</v>
      </c>
      <c r="AA89" s="13">
        <f t="shared" si="21"/>
        <v>7.8999999999999995</v>
      </c>
      <c r="AB89" s="13" t="s">
        <v>38</v>
      </c>
      <c r="AC89" s="13">
        <f t="shared" si="21"/>
        <v>26.5</v>
      </c>
    </row>
    <row r="90" spans="1:29" ht="15">
      <c r="A90" s="6" t="s">
        <v>77</v>
      </c>
      <c r="B90" s="7"/>
      <c r="C90" s="8"/>
      <c r="D90" s="10"/>
      <c r="E90" s="7"/>
      <c r="F90" s="7"/>
      <c r="G90" s="7"/>
      <c r="H90" s="7"/>
      <c r="I90" s="7"/>
      <c r="J90" s="7"/>
      <c r="K90" s="7"/>
      <c r="L90" s="7"/>
      <c r="M90" s="7"/>
      <c r="N90" s="7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>
      <c r="A91" s="9" t="s">
        <v>43</v>
      </c>
      <c r="B91" s="7">
        <v>2</v>
      </c>
      <c r="C91" s="8">
        <v>17.9</v>
      </c>
      <c r="D91" s="8" t="s">
        <v>38</v>
      </c>
      <c r="E91" s="7">
        <v>56</v>
      </c>
      <c r="F91" s="7">
        <v>2</v>
      </c>
      <c r="G91" s="7" t="s">
        <v>38</v>
      </c>
      <c r="H91" s="7" t="s">
        <v>38</v>
      </c>
      <c r="I91" s="7">
        <v>56</v>
      </c>
      <c r="J91" s="7">
        <v>2</v>
      </c>
      <c r="K91" s="7">
        <v>58</v>
      </c>
      <c r="L91" s="7">
        <v>40</v>
      </c>
      <c r="M91" s="7">
        <v>18</v>
      </c>
      <c r="N91" s="7" t="s">
        <v>38</v>
      </c>
      <c r="O91" s="8">
        <v>5.8</v>
      </c>
      <c r="P91" s="8">
        <v>3.4</v>
      </c>
      <c r="Q91" s="8">
        <v>4.9</v>
      </c>
      <c r="R91" s="8" t="s">
        <v>38</v>
      </c>
      <c r="S91" s="8" t="s">
        <v>38</v>
      </c>
      <c r="T91" s="8" t="s">
        <v>38</v>
      </c>
      <c r="U91" s="8">
        <v>0.6</v>
      </c>
      <c r="V91" s="8" t="s">
        <v>38</v>
      </c>
      <c r="W91" s="8" t="s">
        <v>38</v>
      </c>
      <c r="X91" s="14">
        <v>0.44</v>
      </c>
      <c r="Y91" s="8" t="s">
        <v>38</v>
      </c>
      <c r="Z91" s="8" t="s">
        <v>38</v>
      </c>
      <c r="AA91" s="8" t="s">
        <v>38</v>
      </c>
      <c r="AB91" s="8" t="s">
        <v>38</v>
      </c>
      <c r="AC91" s="8" t="s">
        <v>38</v>
      </c>
    </row>
    <row r="92" spans="1:29" ht="15">
      <c r="A92" s="9" t="s">
        <v>65</v>
      </c>
      <c r="B92" s="7">
        <v>2</v>
      </c>
      <c r="C92" s="8">
        <v>1047.3</v>
      </c>
      <c r="D92" s="8" t="s">
        <v>38</v>
      </c>
      <c r="E92" s="7">
        <v>1673</v>
      </c>
      <c r="F92" s="7">
        <v>461</v>
      </c>
      <c r="G92" s="7">
        <v>12</v>
      </c>
      <c r="H92" s="7">
        <v>14</v>
      </c>
      <c r="I92" s="7">
        <v>1685</v>
      </c>
      <c r="J92" s="7">
        <v>475</v>
      </c>
      <c r="K92" s="7">
        <v>2160</v>
      </c>
      <c r="L92" s="7">
        <v>2054</v>
      </c>
      <c r="M92" s="7">
        <v>106</v>
      </c>
      <c r="N92" s="7" t="s">
        <v>38</v>
      </c>
      <c r="O92" s="8">
        <v>294.4</v>
      </c>
      <c r="P92" s="8">
        <v>204.2</v>
      </c>
      <c r="Q92" s="8">
        <v>334.6</v>
      </c>
      <c r="R92" s="8" t="s">
        <v>38</v>
      </c>
      <c r="S92" s="8" t="s">
        <v>38</v>
      </c>
      <c r="T92" s="8" t="s">
        <v>38</v>
      </c>
      <c r="U92" s="8">
        <v>78.4</v>
      </c>
      <c r="V92" s="8">
        <v>90.7</v>
      </c>
      <c r="W92" s="8">
        <v>13.9</v>
      </c>
      <c r="X92" s="8">
        <v>5.2</v>
      </c>
      <c r="Y92" s="8">
        <v>8.2</v>
      </c>
      <c r="Z92" s="8">
        <v>2.3</v>
      </c>
      <c r="AA92" s="8">
        <v>1</v>
      </c>
      <c r="AB92" s="8" t="s">
        <v>38</v>
      </c>
      <c r="AC92" s="8">
        <v>0.7</v>
      </c>
    </row>
    <row r="93" spans="1:29" ht="15">
      <c r="A93" s="25" t="s">
        <v>8</v>
      </c>
      <c r="B93" s="12">
        <f>SUM(B91:B92)</f>
        <v>4</v>
      </c>
      <c r="C93" s="13">
        <f aca="true" t="shared" si="22" ref="C93:M93">SUM(C91:C92)</f>
        <v>1065.2</v>
      </c>
      <c r="D93" s="12" t="s">
        <v>38</v>
      </c>
      <c r="E93" s="12">
        <f t="shared" si="22"/>
        <v>1729</v>
      </c>
      <c r="F93" s="12">
        <f t="shared" si="22"/>
        <v>463</v>
      </c>
      <c r="G93" s="12">
        <f t="shared" si="22"/>
        <v>12</v>
      </c>
      <c r="H93" s="12">
        <f t="shared" si="22"/>
        <v>14</v>
      </c>
      <c r="I93" s="12">
        <f t="shared" si="22"/>
        <v>1741</v>
      </c>
      <c r="J93" s="12">
        <f t="shared" si="22"/>
        <v>477</v>
      </c>
      <c r="K93" s="12">
        <f t="shared" si="22"/>
        <v>2218</v>
      </c>
      <c r="L93" s="12">
        <f t="shared" si="22"/>
        <v>2094</v>
      </c>
      <c r="M93" s="12">
        <f t="shared" si="22"/>
        <v>124</v>
      </c>
      <c r="N93" s="12" t="s">
        <v>38</v>
      </c>
      <c r="O93" s="13">
        <f>SUM(O91:O92)</f>
        <v>300.2</v>
      </c>
      <c r="P93" s="13">
        <f aca="true" t="shared" si="23" ref="P93:AC93">SUM(P91:P92)</f>
        <v>207.6</v>
      </c>
      <c r="Q93" s="13">
        <f t="shared" si="23"/>
        <v>339.5</v>
      </c>
      <c r="R93" s="13" t="s">
        <v>38</v>
      </c>
      <c r="S93" s="13" t="s">
        <v>38</v>
      </c>
      <c r="T93" s="13" t="s">
        <v>38</v>
      </c>
      <c r="U93" s="13">
        <f t="shared" si="23"/>
        <v>79</v>
      </c>
      <c r="V93" s="13">
        <f t="shared" si="23"/>
        <v>90.7</v>
      </c>
      <c r="W93" s="13">
        <f t="shared" si="23"/>
        <v>13.9</v>
      </c>
      <c r="X93" s="21">
        <f t="shared" si="23"/>
        <v>5.640000000000001</v>
      </c>
      <c r="Y93" s="13">
        <f t="shared" si="23"/>
        <v>8.2</v>
      </c>
      <c r="Z93" s="13">
        <f t="shared" si="23"/>
        <v>2.3</v>
      </c>
      <c r="AA93" s="13">
        <f t="shared" si="23"/>
        <v>1</v>
      </c>
      <c r="AB93" s="13" t="s">
        <v>38</v>
      </c>
      <c r="AC93" s="13">
        <f t="shared" si="23"/>
        <v>0.7</v>
      </c>
    </row>
    <row r="94" spans="1:29" ht="15">
      <c r="A94" s="6" t="s">
        <v>45</v>
      </c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8"/>
      <c r="P94" s="8"/>
      <c r="Q94" s="8"/>
      <c r="R94" s="8"/>
      <c r="S94" s="8"/>
      <c r="T94" s="8"/>
      <c r="U94" s="8"/>
      <c r="V94" s="14"/>
      <c r="W94" s="14"/>
      <c r="X94" s="14"/>
      <c r="Y94" s="8"/>
      <c r="Z94" s="8"/>
      <c r="AA94" s="8"/>
      <c r="AB94" s="8"/>
      <c r="AC94" s="14"/>
    </row>
    <row r="95" spans="1:29" ht="15">
      <c r="A95" s="9" t="s">
        <v>72</v>
      </c>
      <c r="B95" s="7">
        <v>1</v>
      </c>
      <c r="C95" s="8">
        <v>38.8</v>
      </c>
      <c r="D95" s="10" t="s">
        <v>38</v>
      </c>
      <c r="E95" s="7">
        <v>27</v>
      </c>
      <c r="F95" s="7">
        <v>2</v>
      </c>
      <c r="G95" s="7" t="s">
        <v>38</v>
      </c>
      <c r="H95" s="7" t="s">
        <v>38</v>
      </c>
      <c r="I95" s="7">
        <v>27</v>
      </c>
      <c r="J95" s="7">
        <v>2</v>
      </c>
      <c r="K95" s="7">
        <v>29</v>
      </c>
      <c r="L95" s="7">
        <v>28</v>
      </c>
      <c r="M95" s="7">
        <v>1</v>
      </c>
      <c r="N95" s="7" t="s">
        <v>38</v>
      </c>
      <c r="O95" s="8">
        <v>21.4</v>
      </c>
      <c r="P95" s="8">
        <v>5</v>
      </c>
      <c r="Q95" s="8">
        <v>7.2</v>
      </c>
      <c r="R95" s="8" t="s">
        <v>38</v>
      </c>
      <c r="S95" s="8" t="s">
        <v>38</v>
      </c>
      <c r="T95" s="8" t="s">
        <v>38</v>
      </c>
      <c r="U95" s="8">
        <v>2</v>
      </c>
      <c r="V95" s="8">
        <v>1.2</v>
      </c>
      <c r="W95" s="8" t="s">
        <v>38</v>
      </c>
      <c r="X95" s="8">
        <v>0.1</v>
      </c>
      <c r="Y95" s="8">
        <v>0.2</v>
      </c>
      <c r="Z95" s="8" t="s">
        <v>38</v>
      </c>
      <c r="AA95" s="8" t="s">
        <v>38</v>
      </c>
      <c r="AB95" s="14" t="s">
        <v>38</v>
      </c>
      <c r="AC95" s="8" t="s">
        <v>38</v>
      </c>
    </row>
    <row r="96" spans="1:29" ht="15">
      <c r="A96" s="6" t="s">
        <v>82</v>
      </c>
      <c r="B96" s="7"/>
      <c r="C96" s="8"/>
      <c r="D96" s="8"/>
      <c r="E96" s="7"/>
      <c r="F96" s="7"/>
      <c r="G96" s="7"/>
      <c r="H96" s="7"/>
      <c r="I96" s="7"/>
      <c r="J96" s="7"/>
      <c r="K96" s="7"/>
      <c r="L96" s="7"/>
      <c r="M96" s="7"/>
      <c r="N96" s="7"/>
      <c r="O96" s="8"/>
      <c r="P96" s="8"/>
      <c r="Q96" s="8"/>
      <c r="R96" s="8"/>
      <c r="S96" s="8"/>
      <c r="T96" s="8"/>
      <c r="U96" s="8"/>
      <c r="V96" s="8"/>
      <c r="W96" s="8"/>
      <c r="X96" s="8"/>
      <c r="Y96" s="14"/>
      <c r="Z96" s="8"/>
      <c r="AA96" s="8"/>
      <c r="AB96" s="14"/>
      <c r="AC96" s="14"/>
    </row>
    <row r="97" spans="1:29" ht="15">
      <c r="A97" s="15" t="s">
        <v>83</v>
      </c>
      <c r="B97" s="7">
        <v>6</v>
      </c>
      <c r="C97" s="8">
        <v>495.8</v>
      </c>
      <c r="D97" s="8" t="s">
        <v>38</v>
      </c>
      <c r="E97" s="7">
        <v>787</v>
      </c>
      <c r="F97" s="7">
        <v>69</v>
      </c>
      <c r="G97" s="7" t="s">
        <v>38</v>
      </c>
      <c r="H97" s="7" t="s">
        <v>38</v>
      </c>
      <c r="I97" s="7">
        <v>787</v>
      </c>
      <c r="J97" s="7">
        <v>69</v>
      </c>
      <c r="K97" s="7">
        <v>856</v>
      </c>
      <c r="L97" s="7">
        <v>654</v>
      </c>
      <c r="M97" s="7">
        <v>202</v>
      </c>
      <c r="N97" s="7" t="s">
        <v>38</v>
      </c>
      <c r="O97" s="8">
        <v>94.8</v>
      </c>
      <c r="P97" s="8">
        <v>89.9</v>
      </c>
      <c r="Q97" s="8">
        <v>190.9</v>
      </c>
      <c r="R97" s="8" t="s">
        <v>38</v>
      </c>
      <c r="S97" s="7" t="s">
        <v>38</v>
      </c>
      <c r="T97" s="8" t="s">
        <v>38</v>
      </c>
      <c r="U97" s="8">
        <v>21.8</v>
      </c>
      <c r="V97" s="8">
        <v>16.4</v>
      </c>
      <c r="W97" s="8">
        <v>5.5</v>
      </c>
      <c r="X97" s="8">
        <v>4.8</v>
      </c>
      <c r="Y97" s="8">
        <v>6.3</v>
      </c>
      <c r="Z97" s="8">
        <v>0.8</v>
      </c>
      <c r="AA97" s="8">
        <v>1.8</v>
      </c>
      <c r="AB97" s="8" t="s">
        <v>38</v>
      </c>
      <c r="AC97" s="8">
        <v>0.2</v>
      </c>
    </row>
    <row r="98" spans="1:29" ht="15">
      <c r="A98" s="23" t="s">
        <v>69</v>
      </c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14"/>
    </row>
    <row r="99" spans="1:29" ht="15">
      <c r="A99" s="9" t="s">
        <v>73</v>
      </c>
      <c r="B99" s="7">
        <v>4</v>
      </c>
      <c r="C99" s="8">
        <v>595.9</v>
      </c>
      <c r="D99" s="10" t="s">
        <v>38</v>
      </c>
      <c r="E99" s="7">
        <v>624</v>
      </c>
      <c r="F99" s="7">
        <v>260</v>
      </c>
      <c r="G99" s="7" t="s">
        <v>38</v>
      </c>
      <c r="H99" s="7" t="s">
        <v>38</v>
      </c>
      <c r="I99" s="7">
        <v>624</v>
      </c>
      <c r="J99" s="7">
        <v>260</v>
      </c>
      <c r="K99" s="7">
        <v>884</v>
      </c>
      <c r="L99" s="7">
        <v>809</v>
      </c>
      <c r="M99" s="7">
        <v>75</v>
      </c>
      <c r="N99" s="7" t="s">
        <v>38</v>
      </c>
      <c r="O99" s="8">
        <v>151.7</v>
      </c>
      <c r="P99" s="8">
        <v>123</v>
      </c>
      <c r="Q99" s="8">
        <v>184.3</v>
      </c>
      <c r="R99" s="14" t="s">
        <v>38</v>
      </c>
      <c r="S99" s="8" t="s">
        <v>38</v>
      </c>
      <c r="T99" s="8" t="s">
        <v>38</v>
      </c>
      <c r="U99" s="8">
        <v>36.9</v>
      </c>
      <c r="V99" s="8">
        <v>24.6</v>
      </c>
      <c r="W99" s="8">
        <v>6.4</v>
      </c>
      <c r="X99" s="8">
        <v>6.3</v>
      </c>
      <c r="Y99" s="8">
        <v>2.5</v>
      </c>
      <c r="Z99" s="8">
        <v>0.7</v>
      </c>
      <c r="AA99" s="8" t="s">
        <v>38</v>
      </c>
      <c r="AB99" s="8">
        <v>0.6</v>
      </c>
      <c r="AC99" s="8">
        <v>1.1</v>
      </c>
    </row>
    <row r="100" spans="1:29" ht="15">
      <c r="A100" s="9" t="s">
        <v>94</v>
      </c>
      <c r="B100" s="7">
        <v>1</v>
      </c>
      <c r="C100" s="8">
        <v>75.6</v>
      </c>
      <c r="D100" s="10" t="s">
        <v>38</v>
      </c>
      <c r="E100" s="7">
        <v>76</v>
      </c>
      <c r="F100" s="7">
        <v>42</v>
      </c>
      <c r="G100" s="7" t="s">
        <v>38</v>
      </c>
      <c r="H100" s="7" t="s">
        <v>38</v>
      </c>
      <c r="I100" s="7">
        <v>76</v>
      </c>
      <c r="J100" s="7">
        <v>42</v>
      </c>
      <c r="K100" s="7">
        <v>118</v>
      </c>
      <c r="L100" s="7">
        <v>116</v>
      </c>
      <c r="M100" s="7">
        <v>2</v>
      </c>
      <c r="N100" s="7" t="s">
        <v>38</v>
      </c>
      <c r="O100" s="8">
        <v>4.8</v>
      </c>
      <c r="P100" s="8">
        <v>16.3</v>
      </c>
      <c r="Q100" s="8">
        <v>16</v>
      </c>
      <c r="R100" s="8" t="s">
        <v>38</v>
      </c>
      <c r="S100" s="14" t="s">
        <v>38</v>
      </c>
      <c r="T100" s="8" t="s">
        <v>38</v>
      </c>
      <c r="U100" s="8">
        <v>4.5</v>
      </c>
      <c r="V100" s="8">
        <v>2</v>
      </c>
      <c r="W100" s="8">
        <v>0.4</v>
      </c>
      <c r="X100" s="8">
        <v>0.5</v>
      </c>
      <c r="Y100" s="8" t="s">
        <v>38</v>
      </c>
      <c r="Z100" s="8" t="s">
        <v>38</v>
      </c>
      <c r="AA100" s="8" t="s">
        <v>38</v>
      </c>
      <c r="AB100" s="8" t="s">
        <v>38</v>
      </c>
      <c r="AC100" s="8" t="s">
        <v>38</v>
      </c>
    </row>
    <row r="101" spans="1:29" ht="15">
      <c r="A101" s="9" t="s">
        <v>89</v>
      </c>
      <c r="B101" s="7">
        <v>1</v>
      </c>
      <c r="C101" s="8">
        <v>159.4</v>
      </c>
      <c r="D101" s="9" t="s">
        <v>38</v>
      </c>
      <c r="E101" s="7">
        <v>253</v>
      </c>
      <c r="F101" s="7">
        <v>52</v>
      </c>
      <c r="G101" s="7">
        <v>28</v>
      </c>
      <c r="H101" s="7">
        <v>30</v>
      </c>
      <c r="I101" s="7">
        <v>281</v>
      </c>
      <c r="J101" s="7">
        <v>82</v>
      </c>
      <c r="K101" s="7">
        <v>363</v>
      </c>
      <c r="L101" s="7">
        <v>329</v>
      </c>
      <c r="M101" s="7">
        <v>34</v>
      </c>
      <c r="N101" s="7" t="s">
        <v>38</v>
      </c>
      <c r="O101" s="8">
        <v>20.2</v>
      </c>
      <c r="P101" s="8">
        <v>37.9</v>
      </c>
      <c r="Q101" s="8">
        <v>58.7</v>
      </c>
      <c r="R101" s="8" t="s">
        <v>38</v>
      </c>
      <c r="S101" s="8" t="s">
        <v>38</v>
      </c>
      <c r="T101" s="8" t="s">
        <v>38</v>
      </c>
      <c r="U101" s="8">
        <v>10</v>
      </c>
      <c r="V101" s="8">
        <v>7.2</v>
      </c>
      <c r="W101" s="8">
        <v>4.4</v>
      </c>
      <c r="X101" s="14">
        <v>1.42</v>
      </c>
      <c r="Y101" s="8">
        <v>0.5</v>
      </c>
      <c r="Z101" s="8">
        <v>0.2</v>
      </c>
      <c r="AA101" s="8">
        <v>0.1</v>
      </c>
      <c r="AB101" s="8" t="s">
        <v>38</v>
      </c>
      <c r="AC101" s="8" t="s">
        <v>38</v>
      </c>
    </row>
    <row r="102" spans="1:29" ht="15">
      <c r="A102" s="11" t="s">
        <v>8</v>
      </c>
      <c r="B102" s="12">
        <f>SUM(B99:B101)</f>
        <v>6</v>
      </c>
      <c r="C102" s="13">
        <f aca="true" t="shared" si="24" ref="C102:M102">SUM(C99:C101)</f>
        <v>830.9</v>
      </c>
      <c r="D102" s="12" t="s">
        <v>38</v>
      </c>
      <c r="E102" s="12">
        <f t="shared" si="24"/>
        <v>953</v>
      </c>
      <c r="F102" s="12">
        <f t="shared" si="24"/>
        <v>354</v>
      </c>
      <c r="G102" s="12">
        <f t="shared" si="24"/>
        <v>28</v>
      </c>
      <c r="H102" s="12">
        <f t="shared" si="24"/>
        <v>30</v>
      </c>
      <c r="I102" s="12">
        <f t="shared" si="24"/>
        <v>981</v>
      </c>
      <c r="J102" s="12">
        <f t="shared" si="24"/>
        <v>384</v>
      </c>
      <c r="K102" s="12">
        <f t="shared" si="24"/>
        <v>1365</v>
      </c>
      <c r="L102" s="12">
        <f t="shared" si="24"/>
        <v>1254</v>
      </c>
      <c r="M102" s="12">
        <f t="shared" si="24"/>
        <v>111</v>
      </c>
      <c r="N102" s="12" t="s">
        <v>38</v>
      </c>
      <c r="O102" s="13">
        <f>SUM(O99:O101)</f>
        <v>176.7</v>
      </c>
      <c r="P102" s="13">
        <f aca="true" t="shared" si="25" ref="P102:AC102">SUM(P99:P101)</f>
        <v>177.20000000000002</v>
      </c>
      <c r="Q102" s="13">
        <f t="shared" si="25"/>
        <v>259</v>
      </c>
      <c r="R102" s="13" t="s">
        <v>38</v>
      </c>
      <c r="S102" s="13" t="s">
        <v>38</v>
      </c>
      <c r="T102" s="13" t="s">
        <v>38</v>
      </c>
      <c r="U102" s="13">
        <f t="shared" si="25"/>
        <v>51.4</v>
      </c>
      <c r="V102" s="13">
        <f t="shared" si="25"/>
        <v>33.800000000000004</v>
      </c>
      <c r="W102" s="13">
        <f t="shared" si="25"/>
        <v>11.200000000000001</v>
      </c>
      <c r="X102" s="21">
        <f t="shared" si="25"/>
        <v>8.219999999999999</v>
      </c>
      <c r="Y102" s="13">
        <v>2.8</v>
      </c>
      <c r="Z102" s="13">
        <f t="shared" si="25"/>
        <v>0.8999999999999999</v>
      </c>
      <c r="AA102" s="13">
        <f t="shared" si="25"/>
        <v>0.1</v>
      </c>
      <c r="AB102" s="13">
        <f t="shared" si="25"/>
        <v>0.6</v>
      </c>
      <c r="AC102" s="13">
        <f t="shared" si="25"/>
        <v>1.1</v>
      </c>
    </row>
    <row r="103" spans="1:29" ht="45">
      <c r="A103" s="2" t="s">
        <v>95</v>
      </c>
      <c r="B103" s="3">
        <v>166</v>
      </c>
      <c r="C103" s="4">
        <v>5991.6</v>
      </c>
      <c r="D103" s="4" t="s">
        <v>38</v>
      </c>
      <c r="E103" s="3">
        <v>6932</v>
      </c>
      <c r="F103" s="3">
        <v>1127</v>
      </c>
      <c r="G103" s="3">
        <v>107</v>
      </c>
      <c r="H103" s="3">
        <v>35</v>
      </c>
      <c r="I103" s="3">
        <v>7039</v>
      </c>
      <c r="J103" s="3">
        <v>1162</v>
      </c>
      <c r="K103" s="3">
        <v>8201</v>
      </c>
      <c r="L103" s="3">
        <v>6760</v>
      </c>
      <c r="M103" s="3">
        <v>1369</v>
      </c>
      <c r="N103" s="3">
        <v>72</v>
      </c>
      <c r="O103" s="4">
        <v>1534.5</v>
      </c>
      <c r="P103" s="4">
        <v>1217.3</v>
      </c>
      <c r="Q103" s="4">
        <v>1522.1</v>
      </c>
      <c r="R103" s="4">
        <v>30.8</v>
      </c>
      <c r="S103" s="4">
        <v>25.1</v>
      </c>
      <c r="T103" s="4">
        <v>6.6</v>
      </c>
      <c r="U103" s="4">
        <v>449.7</v>
      </c>
      <c r="V103" s="4">
        <v>304.1</v>
      </c>
      <c r="W103" s="22">
        <v>86.86</v>
      </c>
      <c r="X103" s="22">
        <v>89.27</v>
      </c>
      <c r="Y103" s="4">
        <v>21.9</v>
      </c>
      <c r="Z103" s="4">
        <v>0.8</v>
      </c>
      <c r="AA103" s="4">
        <v>1.1</v>
      </c>
      <c r="AB103" s="22">
        <v>9.63</v>
      </c>
      <c r="AC103" s="22">
        <v>34.93</v>
      </c>
    </row>
    <row r="104" spans="1:29" ht="15">
      <c r="A104" s="6" t="s">
        <v>33</v>
      </c>
      <c r="B104" s="7"/>
      <c r="C104" s="8"/>
      <c r="D104" s="8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>
      <c r="A105" s="9" t="s">
        <v>74</v>
      </c>
      <c r="B105" s="7">
        <v>8</v>
      </c>
      <c r="C105" s="8">
        <v>1231.8</v>
      </c>
      <c r="D105" s="8" t="s">
        <v>38</v>
      </c>
      <c r="E105" s="7">
        <v>1156</v>
      </c>
      <c r="F105" s="7">
        <v>212</v>
      </c>
      <c r="G105" s="7">
        <v>10</v>
      </c>
      <c r="H105" s="7" t="s">
        <v>38</v>
      </c>
      <c r="I105" s="7">
        <v>1166</v>
      </c>
      <c r="J105" s="7">
        <v>212</v>
      </c>
      <c r="K105" s="7">
        <v>1378</v>
      </c>
      <c r="L105" s="7">
        <v>1228</v>
      </c>
      <c r="M105" s="7">
        <v>150</v>
      </c>
      <c r="N105" s="7" t="s">
        <v>38</v>
      </c>
      <c r="O105" s="8">
        <v>357.4</v>
      </c>
      <c r="P105" s="8">
        <v>277.2</v>
      </c>
      <c r="Q105" s="8">
        <v>233.5</v>
      </c>
      <c r="R105" s="8" t="s">
        <v>38</v>
      </c>
      <c r="S105" s="8">
        <v>3.7</v>
      </c>
      <c r="T105" s="8" t="s">
        <v>38</v>
      </c>
      <c r="U105" s="8">
        <v>101.7</v>
      </c>
      <c r="V105" s="8">
        <v>67.3</v>
      </c>
      <c r="W105" s="8">
        <v>15.3</v>
      </c>
      <c r="X105" s="8">
        <v>13.7</v>
      </c>
      <c r="Y105" s="8">
        <v>3.3</v>
      </c>
      <c r="Z105" s="8">
        <v>0.1</v>
      </c>
      <c r="AA105" s="8" t="s">
        <v>38</v>
      </c>
      <c r="AB105" s="8">
        <v>1</v>
      </c>
      <c r="AC105" s="8">
        <v>7.8</v>
      </c>
    </row>
    <row r="106" spans="1:29" ht="15">
      <c r="A106" s="9" t="s">
        <v>35</v>
      </c>
      <c r="B106" s="7">
        <v>2</v>
      </c>
      <c r="C106" s="8">
        <v>8.2</v>
      </c>
      <c r="D106" s="8" t="s">
        <v>38</v>
      </c>
      <c r="E106" s="7">
        <v>27</v>
      </c>
      <c r="F106" s="7" t="s">
        <v>38</v>
      </c>
      <c r="G106" s="7" t="s">
        <v>38</v>
      </c>
      <c r="H106" s="7" t="s">
        <v>38</v>
      </c>
      <c r="I106" s="7">
        <v>27</v>
      </c>
      <c r="J106" s="7" t="s">
        <v>38</v>
      </c>
      <c r="K106" s="7">
        <v>27</v>
      </c>
      <c r="L106" s="7">
        <v>23</v>
      </c>
      <c r="M106" s="7">
        <v>4</v>
      </c>
      <c r="N106" s="7" t="s">
        <v>38</v>
      </c>
      <c r="O106" s="8">
        <v>2.1</v>
      </c>
      <c r="P106" s="8">
        <v>1.2</v>
      </c>
      <c r="Q106" s="8">
        <v>2.4</v>
      </c>
      <c r="R106" s="8" t="s">
        <v>38</v>
      </c>
      <c r="S106" s="8">
        <v>0.6</v>
      </c>
      <c r="T106" s="8" t="s">
        <v>38</v>
      </c>
      <c r="U106" s="8">
        <v>0.2</v>
      </c>
      <c r="V106" s="8">
        <v>0.2</v>
      </c>
      <c r="W106" s="8">
        <v>0.2</v>
      </c>
      <c r="X106" s="14">
        <v>0.16</v>
      </c>
      <c r="Y106" s="8" t="s">
        <v>38</v>
      </c>
      <c r="Z106" s="8" t="s">
        <v>38</v>
      </c>
      <c r="AA106" s="8" t="s">
        <v>38</v>
      </c>
      <c r="AB106" s="8" t="s">
        <v>38</v>
      </c>
      <c r="AC106" s="8" t="s">
        <v>38</v>
      </c>
    </row>
    <row r="107" spans="1:29" ht="15">
      <c r="A107" s="11" t="s">
        <v>8</v>
      </c>
      <c r="B107" s="12">
        <f>SUM(B105:B106)</f>
        <v>10</v>
      </c>
      <c r="C107" s="13">
        <f aca="true" t="shared" si="26" ref="C107:M107">SUM(C105:C106)</f>
        <v>1240</v>
      </c>
      <c r="D107" s="12" t="s">
        <v>38</v>
      </c>
      <c r="E107" s="12">
        <f t="shared" si="26"/>
        <v>1183</v>
      </c>
      <c r="F107" s="12">
        <f t="shared" si="26"/>
        <v>212</v>
      </c>
      <c r="G107" s="12">
        <f t="shared" si="26"/>
        <v>10</v>
      </c>
      <c r="H107" s="12" t="s">
        <v>38</v>
      </c>
      <c r="I107" s="12">
        <f t="shared" si="26"/>
        <v>1193</v>
      </c>
      <c r="J107" s="12">
        <f t="shared" si="26"/>
        <v>212</v>
      </c>
      <c r="K107" s="12">
        <f t="shared" si="26"/>
        <v>1405</v>
      </c>
      <c r="L107" s="12">
        <f t="shared" si="26"/>
        <v>1251</v>
      </c>
      <c r="M107" s="12">
        <f t="shared" si="26"/>
        <v>154</v>
      </c>
      <c r="N107" s="12" t="s">
        <v>38</v>
      </c>
      <c r="O107" s="13">
        <f>SUM(O105:O106)</f>
        <v>359.5</v>
      </c>
      <c r="P107" s="13">
        <f aca="true" t="shared" si="27" ref="P107:AC107">SUM(P105:P106)</f>
        <v>278.4</v>
      </c>
      <c r="Q107" s="13">
        <f t="shared" si="27"/>
        <v>235.9</v>
      </c>
      <c r="R107" s="13" t="s">
        <v>38</v>
      </c>
      <c r="S107" s="13">
        <f t="shared" si="27"/>
        <v>4.3</v>
      </c>
      <c r="T107" s="13" t="s">
        <v>38</v>
      </c>
      <c r="U107" s="13">
        <f t="shared" si="27"/>
        <v>101.9</v>
      </c>
      <c r="V107" s="13">
        <f t="shared" si="27"/>
        <v>67.5</v>
      </c>
      <c r="W107" s="13">
        <f t="shared" si="27"/>
        <v>15.5</v>
      </c>
      <c r="X107" s="21">
        <f t="shared" si="27"/>
        <v>13.86</v>
      </c>
      <c r="Y107" s="13">
        <f t="shared" si="27"/>
        <v>3.3</v>
      </c>
      <c r="Z107" s="13">
        <f t="shared" si="27"/>
        <v>0.1</v>
      </c>
      <c r="AA107" s="13" t="s">
        <v>38</v>
      </c>
      <c r="AB107" s="13">
        <f t="shared" si="27"/>
        <v>1</v>
      </c>
      <c r="AC107" s="13">
        <f t="shared" si="27"/>
        <v>7.8</v>
      </c>
    </row>
    <row r="108" spans="1:29" ht="15">
      <c r="A108" s="6" t="s">
        <v>54</v>
      </c>
      <c r="B108" s="7"/>
      <c r="C108" s="8"/>
      <c r="D108" s="8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14"/>
      <c r="AC108" s="8"/>
    </row>
    <row r="109" spans="1:29" ht="15">
      <c r="A109" s="9" t="s">
        <v>76</v>
      </c>
      <c r="B109" s="7">
        <v>1</v>
      </c>
      <c r="C109" s="8">
        <v>5</v>
      </c>
      <c r="D109" s="8" t="s">
        <v>38</v>
      </c>
      <c r="E109" s="7">
        <v>9</v>
      </c>
      <c r="F109" s="7">
        <v>3</v>
      </c>
      <c r="G109" s="7" t="s">
        <v>38</v>
      </c>
      <c r="H109" s="7" t="s">
        <v>38</v>
      </c>
      <c r="I109" s="7">
        <v>9</v>
      </c>
      <c r="J109" s="7">
        <v>3</v>
      </c>
      <c r="K109" s="7">
        <v>12</v>
      </c>
      <c r="L109" s="7">
        <v>12</v>
      </c>
      <c r="M109" s="7" t="s">
        <v>38</v>
      </c>
      <c r="N109" s="7" t="s">
        <v>38</v>
      </c>
      <c r="O109" s="8">
        <v>1.7</v>
      </c>
      <c r="P109" s="8">
        <v>0.8</v>
      </c>
      <c r="Q109" s="8">
        <v>1.9</v>
      </c>
      <c r="R109" s="8" t="s">
        <v>38</v>
      </c>
      <c r="S109" s="8" t="s">
        <v>38</v>
      </c>
      <c r="T109" s="8" t="s">
        <v>38</v>
      </c>
      <c r="U109" s="8" t="s">
        <v>38</v>
      </c>
      <c r="V109" s="8">
        <v>0.4</v>
      </c>
      <c r="W109" s="14">
        <v>0.03</v>
      </c>
      <c r="X109" s="30">
        <v>0.044</v>
      </c>
      <c r="Y109" s="14">
        <v>0.02</v>
      </c>
      <c r="Z109" s="8" t="s">
        <v>38</v>
      </c>
      <c r="AA109" s="8" t="s">
        <v>38</v>
      </c>
      <c r="AB109" s="8" t="s">
        <v>38</v>
      </c>
      <c r="AC109" s="8" t="s">
        <v>38</v>
      </c>
    </row>
    <row r="110" spans="1:29" ht="15">
      <c r="A110" s="9" t="s">
        <v>57</v>
      </c>
      <c r="B110" s="7">
        <v>10</v>
      </c>
      <c r="C110" s="8">
        <v>270.8</v>
      </c>
      <c r="D110" s="8" t="s">
        <v>38</v>
      </c>
      <c r="E110" s="7">
        <v>373</v>
      </c>
      <c r="F110" s="7">
        <v>38</v>
      </c>
      <c r="G110" s="7">
        <v>10</v>
      </c>
      <c r="H110" s="7" t="s">
        <v>38</v>
      </c>
      <c r="I110" s="7">
        <v>383</v>
      </c>
      <c r="J110" s="7">
        <v>38</v>
      </c>
      <c r="K110" s="7">
        <v>421</v>
      </c>
      <c r="L110" s="7">
        <v>358</v>
      </c>
      <c r="M110" s="7">
        <v>63</v>
      </c>
      <c r="N110" s="7" t="s">
        <v>38</v>
      </c>
      <c r="O110" s="8">
        <v>81.5</v>
      </c>
      <c r="P110" s="8">
        <v>37.1</v>
      </c>
      <c r="Q110" s="8">
        <v>90.7</v>
      </c>
      <c r="R110" s="8" t="s">
        <v>38</v>
      </c>
      <c r="S110" s="8" t="s">
        <v>38</v>
      </c>
      <c r="T110" s="8" t="s">
        <v>38</v>
      </c>
      <c r="U110" s="8">
        <v>30.2</v>
      </c>
      <c r="V110" s="8">
        <v>10.8</v>
      </c>
      <c r="W110" s="8">
        <v>3.9</v>
      </c>
      <c r="X110" s="8">
        <v>4.7</v>
      </c>
      <c r="Y110" s="8">
        <v>1.3</v>
      </c>
      <c r="Z110" s="8" t="s">
        <v>38</v>
      </c>
      <c r="AA110" s="8" t="s">
        <v>38</v>
      </c>
      <c r="AB110" s="8">
        <v>0.2</v>
      </c>
      <c r="AC110" s="8">
        <v>0.4</v>
      </c>
    </row>
    <row r="111" spans="1:29" ht="15">
      <c r="A111" s="11" t="s">
        <v>8</v>
      </c>
      <c r="B111" s="12">
        <f>SUM(B109:B110)</f>
        <v>11</v>
      </c>
      <c r="C111" s="13">
        <f aca="true" t="shared" si="28" ref="C111:M111">SUM(C109:C110)</f>
        <v>275.8</v>
      </c>
      <c r="D111" s="12" t="s">
        <v>38</v>
      </c>
      <c r="E111" s="12">
        <f t="shared" si="28"/>
        <v>382</v>
      </c>
      <c r="F111" s="12">
        <f t="shared" si="28"/>
        <v>41</v>
      </c>
      <c r="G111" s="12">
        <f t="shared" si="28"/>
        <v>10</v>
      </c>
      <c r="H111" s="12" t="s">
        <v>38</v>
      </c>
      <c r="I111" s="12">
        <f t="shared" si="28"/>
        <v>392</v>
      </c>
      <c r="J111" s="12">
        <f t="shared" si="28"/>
        <v>41</v>
      </c>
      <c r="K111" s="12">
        <f t="shared" si="28"/>
        <v>433</v>
      </c>
      <c r="L111" s="12">
        <f t="shared" si="28"/>
        <v>370</v>
      </c>
      <c r="M111" s="12">
        <f t="shared" si="28"/>
        <v>63</v>
      </c>
      <c r="N111" s="12" t="s">
        <v>38</v>
      </c>
      <c r="O111" s="13">
        <f>SUM(O109:O110)</f>
        <v>83.2</v>
      </c>
      <c r="P111" s="13">
        <f aca="true" t="shared" si="29" ref="P111:AC111">SUM(P109:P110)</f>
        <v>37.9</v>
      </c>
      <c r="Q111" s="13">
        <f t="shared" si="29"/>
        <v>92.60000000000001</v>
      </c>
      <c r="R111" s="13" t="s">
        <v>38</v>
      </c>
      <c r="S111" s="13" t="s">
        <v>38</v>
      </c>
      <c r="T111" s="13" t="s">
        <v>38</v>
      </c>
      <c r="U111" s="13">
        <f t="shared" si="29"/>
        <v>30.2</v>
      </c>
      <c r="V111" s="13">
        <f t="shared" si="29"/>
        <v>11.200000000000001</v>
      </c>
      <c r="W111" s="21">
        <f t="shared" si="29"/>
        <v>3.9299999999999997</v>
      </c>
      <c r="X111" s="31">
        <f t="shared" si="29"/>
        <v>4.744</v>
      </c>
      <c r="Y111" s="21">
        <f t="shared" si="29"/>
        <v>1.32</v>
      </c>
      <c r="Z111" s="13" t="s">
        <v>38</v>
      </c>
      <c r="AA111" s="13" t="s">
        <v>38</v>
      </c>
      <c r="AB111" s="13">
        <f t="shared" si="29"/>
        <v>0.2</v>
      </c>
      <c r="AC111" s="13">
        <f t="shared" si="29"/>
        <v>0.4</v>
      </c>
    </row>
    <row r="112" spans="1:29" ht="15">
      <c r="A112" s="26" t="s">
        <v>47</v>
      </c>
      <c r="B112" s="7"/>
      <c r="C112" s="8"/>
      <c r="D112" s="8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8"/>
      <c r="P112" s="14"/>
      <c r="Q112" s="8"/>
      <c r="R112" s="8"/>
      <c r="S112" s="8"/>
      <c r="T112" s="8"/>
      <c r="U112" s="8"/>
      <c r="V112" s="14"/>
      <c r="W112" s="14"/>
      <c r="X112" s="14"/>
      <c r="Y112" s="8"/>
      <c r="Z112" s="8"/>
      <c r="AA112" s="8"/>
      <c r="AB112" s="8"/>
      <c r="AC112" s="8"/>
    </row>
    <row r="113" spans="1:29" ht="15">
      <c r="A113" s="20" t="s">
        <v>60</v>
      </c>
      <c r="B113" s="7">
        <v>6</v>
      </c>
      <c r="C113" s="8">
        <v>228.2</v>
      </c>
      <c r="D113" s="8" t="s">
        <v>38</v>
      </c>
      <c r="E113" s="7">
        <v>235</v>
      </c>
      <c r="F113" s="7">
        <v>13</v>
      </c>
      <c r="G113" s="7" t="s">
        <v>38</v>
      </c>
      <c r="H113" s="7" t="s">
        <v>38</v>
      </c>
      <c r="I113" s="7">
        <v>235</v>
      </c>
      <c r="J113" s="7">
        <v>13</v>
      </c>
      <c r="K113" s="7">
        <v>248</v>
      </c>
      <c r="L113" s="7">
        <v>199</v>
      </c>
      <c r="M113" s="7">
        <v>49</v>
      </c>
      <c r="N113" s="7" t="s">
        <v>38</v>
      </c>
      <c r="O113" s="8">
        <v>57.7</v>
      </c>
      <c r="P113" s="8">
        <v>43.1</v>
      </c>
      <c r="Q113" s="8">
        <v>63.4</v>
      </c>
      <c r="R113" s="8" t="s">
        <v>38</v>
      </c>
      <c r="S113" s="14" t="s">
        <v>38</v>
      </c>
      <c r="T113" s="8">
        <v>2.5</v>
      </c>
      <c r="U113" s="8">
        <v>7.5</v>
      </c>
      <c r="V113" s="14">
        <v>4.2</v>
      </c>
      <c r="W113" s="14">
        <v>2.5</v>
      </c>
      <c r="X113" s="14">
        <v>3.8</v>
      </c>
      <c r="Y113" s="8">
        <v>0.9</v>
      </c>
      <c r="Z113" s="8" t="s">
        <v>38</v>
      </c>
      <c r="AA113" s="8" t="s">
        <v>38</v>
      </c>
      <c r="AB113" s="8" t="s">
        <v>38</v>
      </c>
      <c r="AC113" s="8">
        <v>0.4</v>
      </c>
    </row>
    <row r="114" spans="1:29" ht="15">
      <c r="A114" s="9" t="s">
        <v>59</v>
      </c>
      <c r="B114" s="7">
        <v>7</v>
      </c>
      <c r="C114" s="8">
        <v>272.7</v>
      </c>
      <c r="D114" s="8" t="s">
        <v>38</v>
      </c>
      <c r="E114" s="7">
        <v>276</v>
      </c>
      <c r="F114" s="7">
        <v>20</v>
      </c>
      <c r="G114" s="7" t="s">
        <v>38</v>
      </c>
      <c r="H114" s="7" t="s">
        <v>38</v>
      </c>
      <c r="I114" s="7">
        <v>276</v>
      </c>
      <c r="J114" s="7">
        <v>20</v>
      </c>
      <c r="K114" s="7">
        <v>296</v>
      </c>
      <c r="L114" s="7">
        <v>225</v>
      </c>
      <c r="M114" s="7">
        <v>71</v>
      </c>
      <c r="N114" s="7" t="s">
        <v>38</v>
      </c>
      <c r="O114" s="8">
        <v>59.9</v>
      </c>
      <c r="P114" s="8">
        <v>51.6</v>
      </c>
      <c r="Q114" s="8">
        <v>105.1</v>
      </c>
      <c r="R114" s="8" t="s">
        <v>38</v>
      </c>
      <c r="S114" s="8">
        <v>0.4</v>
      </c>
      <c r="T114" s="8" t="s">
        <v>38</v>
      </c>
      <c r="U114" s="8">
        <v>11</v>
      </c>
      <c r="V114" s="8">
        <v>9.7</v>
      </c>
      <c r="W114" s="8">
        <v>4.6</v>
      </c>
      <c r="X114" s="8">
        <v>3.6</v>
      </c>
      <c r="Y114" s="8">
        <v>0.3</v>
      </c>
      <c r="Z114" s="8" t="s">
        <v>38</v>
      </c>
      <c r="AA114" s="8" t="s">
        <v>38</v>
      </c>
      <c r="AB114" s="8">
        <v>0.6</v>
      </c>
      <c r="AC114" s="8">
        <v>0.1</v>
      </c>
    </row>
    <row r="115" spans="1:29" ht="15">
      <c r="A115" s="24" t="s">
        <v>8</v>
      </c>
      <c r="B115" s="12">
        <f>SUM(B113:B114)</f>
        <v>13</v>
      </c>
      <c r="C115" s="13">
        <f aca="true" t="shared" si="30" ref="C115:M115">SUM(C113:C114)</f>
        <v>500.9</v>
      </c>
      <c r="D115" s="12" t="s">
        <v>38</v>
      </c>
      <c r="E115" s="12">
        <f t="shared" si="30"/>
        <v>511</v>
      </c>
      <c r="F115" s="12">
        <f t="shared" si="30"/>
        <v>33</v>
      </c>
      <c r="G115" s="12" t="s">
        <v>38</v>
      </c>
      <c r="H115" s="12" t="s">
        <v>38</v>
      </c>
      <c r="I115" s="12">
        <f t="shared" si="30"/>
        <v>511</v>
      </c>
      <c r="J115" s="12">
        <f t="shared" si="30"/>
        <v>33</v>
      </c>
      <c r="K115" s="12">
        <f t="shared" si="30"/>
        <v>544</v>
      </c>
      <c r="L115" s="12">
        <f t="shared" si="30"/>
        <v>424</v>
      </c>
      <c r="M115" s="12">
        <f t="shared" si="30"/>
        <v>120</v>
      </c>
      <c r="N115" s="12" t="s">
        <v>38</v>
      </c>
      <c r="O115" s="13">
        <f>SUM(O113:O114)</f>
        <v>117.6</v>
      </c>
      <c r="P115" s="13">
        <f aca="true" t="shared" si="31" ref="P115:AC115">SUM(P113:P114)</f>
        <v>94.7</v>
      </c>
      <c r="Q115" s="13">
        <f t="shared" si="31"/>
        <v>168.5</v>
      </c>
      <c r="R115" s="13" t="s">
        <v>38</v>
      </c>
      <c r="S115" s="13">
        <f t="shared" si="31"/>
        <v>0.4</v>
      </c>
      <c r="T115" s="13">
        <f t="shared" si="31"/>
        <v>2.5</v>
      </c>
      <c r="U115" s="13">
        <f t="shared" si="31"/>
        <v>18.5</v>
      </c>
      <c r="V115" s="13">
        <f t="shared" si="31"/>
        <v>13.899999999999999</v>
      </c>
      <c r="W115" s="13">
        <f t="shared" si="31"/>
        <v>7.1</v>
      </c>
      <c r="X115" s="13">
        <f t="shared" si="31"/>
        <v>7.4</v>
      </c>
      <c r="Y115" s="13">
        <f t="shared" si="31"/>
        <v>1.2</v>
      </c>
      <c r="Z115" s="13" t="s">
        <v>38</v>
      </c>
      <c r="AA115" s="13" t="s">
        <v>38</v>
      </c>
      <c r="AB115" s="13">
        <f t="shared" si="31"/>
        <v>0.6</v>
      </c>
      <c r="AC115" s="13">
        <f t="shared" si="31"/>
        <v>0.5</v>
      </c>
    </row>
    <row r="116" spans="1:29" ht="15">
      <c r="A116" s="6" t="s">
        <v>36</v>
      </c>
      <c r="B116" s="7"/>
      <c r="C116" s="8"/>
      <c r="D116" s="8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8"/>
      <c r="P116" s="8"/>
      <c r="Q116" s="8"/>
      <c r="R116" s="8"/>
      <c r="S116" s="14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">
      <c r="A117" s="9" t="s">
        <v>39</v>
      </c>
      <c r="B117" s="7">
        <v>8</v>
      </c>
      <c r="C117" s="8">
        <v>47</v>
      </c>
      <c r="D117" s="8" t="s">
        <v>38</v>
      </c>
      <c r="E117" s="7">
        <v>68</v>
      </c>
      <c r="F117" s="7" t="s">
        <v>38</v>
      </c>
      <c r="G117" s="7" t="s">
        <v>38</v>
      </c>
      <c r="H117" s="7" t="s">
        <v>38</v>
      </c>
      <c r="I117" s="7">
        <v>68</v>
      </c>
      <c r="J117" s="7" t="s">
        <v>38</v>
      </c>
      <c r="K117" s="7">
        <v>68</v>
      </c>
      <c r="L117" s="7">
        <v>56</v>
      </c>
      <c r="M117" s="7">
        <v>12</v>
      </c>
      <c r="N117" s="7" t="s">
        <v>38</v>
      </c>
      <c r="O117" s="8">
        <v>13.7</v>
      </c>
      <c r="P117" s="8">
        <v>7</v>
      </c>
      <c r="Q117" s="8">
        <v>9.6</v>
      </c>
      <c r="R117" s="8" t="s">
        <v>38</v>
      </c>
      <c r="S117" s="8" t="s">
        <v>38</v>
      </c>
      <c r="T117" s="8" t="s">
        <v>38</v>
      </c>
      <c r="U117" s="8">
        <v>2</v>
      </c>
      <c r="V117" s="8">
        <v>3.6</v>
      </c>
      <c r="W117" s="8">
        <v>0.4</v>
      </c>
      <c r="X117" s="8">
        <v>0.6</v>
      </c>
      <c r="Y117" s="8" t="s">
        <v>38</v>
      </c>
      <c r="Z117" s="8" t="s">
        <v>38</v>
      </c>
      <c r="AA117" s="8" t="s">
        <v>38</v>
      </c>
      <c r="AB117" s="8" t="s">
        <v>38</v>
      </c>
      <c r="AC117" s="8" t="s">
        <v>38</v>
      </c>
    </row>
    <row r="118" spans="1:29" ht="15">
      <c r="A118" s="9" t="s">
        <v>50</v>
      </c>
      <c r="B118" s="7">
        <v>1</v>
      </c>
      <c r="C118" s="8">
        <v>22.3</v>
      </c>
      <c r="D118" s="8" t="s">
        <v>38</v>
      </c>
      <c r="E118" s="7">
        <v>39</v>
      </c>
      <c r="F118" s="7" t="s">
        <v>38</v>
      </c>
      <c r="G118" s="7" t="s">
        <v>38</v>
      </c>
      <c r="H118" s="7" t="s">
        <v>38</v>
      </c>
      <c r="I118" s="7">
        <v>39</v>
      </c>
      <c r="J118" s="7" t="s">
        <v>38</v>
      </c>
      <c r="K118" s="7">
        <v>39</v>
      </c>
      <c r="L118" s="7">
        <v>31</v>
      </c>
      <c r="M118" s="7">
        <v>8</v>
      </c>
      <c r="N118" s="7" t="s">
        <v>38</v>
      </c>
      <c r="O118" s="8">
        <v>8.2</v>
      </c>
      <c r="P118" s="8">
        <v>4.5</v>
      </c>
      <c r="Q118" s="8">
        <v>7.2</v>
      </c>
      <c r="R118" s="8" t="s">
        <v>38</v>
      </c>
      <c r="S118" s="8" t="s">
        <v>38</v>
      </c>
      <c r="T118" s="8" t="s">
        <v>38</v>
      </c>
      <c r="U118" s="8" t="s">
        <v>38</v>
      </c>
      <c r="V118" s="8">
        <v>0.5</v>
      </c>
      <c r="W118" s="8">
        <v>0.4</v>
      </c>
      <c r="X118" s="14">
        <v>0.32</v>
      </c>
      <c r="Y118" s="14">
        <v>0.02</v>
      </c>
      <c r="Z118" s="8" t="s">
        <v>38</v>
      </c>
      <c r="AA118" s="8" t="s">
        <v>38</v>
      </c>
      <c r="AB118" s="8" t="s">
        <v>38</v>
      </c>
      <c r="AC118" s="8" t="s">
        <v>38</v>
      </c>
    </row>
    <row r="119" spans="1:29" ht="15">
      <c r="A119" s="20" t="s">
        <v>62</v>
      </c>
      <c r="B119" s="7">
        <v>14</v>
      </c>
      <c r="C119" s="8">
        <v>207.6</v>
      </c>
      <c r="D119" s="8" t="s">
        <v>38</v>
      </c>
      <c r="E119" s="7">
        <v>294</v>
      </c>
      <c r="F119" s="7">
        <v>133</v>
      </c>
      <c r="G119" s="7">
        <v>9</v>
      </c>
      <c r="H119" s="7">
        <v>17</v>
      </c>
      <c r="I119" s="7">
        <v>303</v>
      </c>
      <c r="J119" s="7">
        <v>150</v>
      </c>
      <c r="K119" s="7">
        <v>453</v>
      </c>
      <c r="L119" s="7">
        <v>434</v>
      </c>
      <c r="M119" s="7">
        <v>19</v>
      </c>
      <c r="N119" s="7" t="s">
        <v>38</v>
      </c>
      <c r="O119" s="8">
        <v>58.5</v>
      </c>
      <c r="P119" s="8">
        <v>52.3</v>
      </c>
      <c r="Q119" s="8">
        <v>50</v>
      </c>
      <c r="R119" s="8" t="s">
        <v>38</v>
      </c>
      <c r="S119" s="8">
        <v>1.3</v>
      </c>
      <c r="T119" s="8" t="s">
        <v>38</v>
      </c>
      <c r="U119" s="8">
        <v>4.2</v>
      </c>
      <c r="V119" s="8">
        <v>8.5</v>
      </c>
      <c r="W119" s="8">
        <v>1.4</v>
      </c>
      <c r="X119" s="8">
        <v>3.5</v>
      </c>
      <c r="Y119" s="8">
        <v>0.9</v>
      </c>
      <c r="Z119" s="8" t="s">
        <v>38</v>
      </c>
      <c r="AA119" s="8" t="s">
        <v>38</v>
      </c>
      <c r="AB119" s="8" t="s">
        <v>38</v>
      </c>
      <c r="AC119" s="8">
        <v>2.2</v>
      </c>
    </row>
    <row r="120" spans="1:29" ht="15">
      <c r="A120" s="9" t="s">
        <v>63</v>
      </c>
      <c r="B120" s="7">
        <v>3</v>
      </c>
      <c r="C120" s="8">
        <v>43.2</v>
      </c>
      <c r="D120" s="8" t="s">
        <v>38</v>
      </c>
      <c r="E120" s="7">
        <v>103</v>
      </c>
      <c r="F120" s="7">
        <v>12</v>
      </c>
      <c r="G120" s="7" t="s">
        <v>38</v>
      </c>
      <c r="H120" s="7" t="s">
        <v>38</v>
      </c>
      <c r="I120" s="7">
        <v>103</v>
      </c>
      <c r="J120" s="7">
        <v>12</v>
      </c>
      <c r="K120" s="7">
        <v>115</v>
      </c>
      <c r="L120" s="7">
        <v>111</v>
      </c>
      <c r="M120" s="7">
        <v>4</v>
      </c>
      <c r="N120" s="7" t="s">
        <v>38</v>
      </c>
      <c r="O120" s="8">
        <v>12.8</v>
      </c>
      <c r="P120" s="8">
        <v>7.7</v>
      </c>
      <c r="Q120" s="8">
        <v>17.8</v>
      </c>
      <c r="R120" s="7" t="s">
        <v>38</v>
      </c>
      <c r="S120" s="7" t="s">
        <v>38</v>
      </c>
      <c r="T120" s="7" t="s">
        <v>38</v>
      </c>
      <c r="U120" s="8">
        <v>0.6</v>
      </c>
      <c r="V120" s="8">
        <v>0.5</v>
      </c>
      <c r="W120" s="8">
        <v>0.4</v>
      </c>
      <c r="X120" s="14">
        <v>0.24</v>
      </c>
      <c r="Y120" s="8">
        <v>0.5</v>
      </c>
      <c r="Z120" s="8" t="s">
        <v>38</v>
      </c>
      <c r="AA120" s="8" t="s">
        <v>38</v>
      </c>
      <c r="AB120" s="8">
        <v>0.1</v>
      </c>
      <c r="AC120" s="8">
        <v>0.1</v>
      </c>
    </row>
    <row r="121" spans="1:29" ht="15">
      <c r="A121" s="9" t="s">
        <v>32</v>
      </c>
      <c r="B121" s="7">
        <v>1</v>
      </c>
      <c r="C121" s="8">
        <v>63.9</v>
      </c>
      <c r="D121" s="8" t="s">
        <v>38</v>
      </c>
      <c r="E121" s="7">
        <v>96</v>
      </c>
      <c r="F121" s="7">
        <v>3</v>
      </c>
      <c r="G121" s="7" t="s">
        <v>38</v>
      </c>
      <c r="H121" s="7" t="s">
        <v>38</v>
      </c>
      <c r="I121" s="7">
        <v>96</v>
      </c>
      <c r="J121" s="7">
        <v>3</v>
      </c>
      <c r="K121" s="7">
        <v>99</v>
      </c>
      <c r="L121" s="7">
        <v>89</v>
      </c>
      <c r="M121" s="7" t="s">
        <v>38</v>
      </c>
      <c r="N121" s="7">
        <v>10</v>
      </c>
      <c r="O121" s="8">
        <v>25</v>
      </c>
      <c r="P121" s="8">
        <v>8</v>
      </c>
      <c r="Q121" s="8">
        <v>14.6</v>
      </c>
      <c r="R121" s="8">
        <v>3</v>
      </c>
      <c r="S121" s="8" t="s">
        <v>38</v>
      </c>
      <c r="T121" s="8" t="s">
        <v>38</v>
      </c>
      <c r="U121" s="8">
        <v>1.9</v>
      </c>
      <c r="V121" s="8">
        <v>1.4</v>
      </c>
      <c r="W121" s="8">
        <v>0.2</v>
      </c>
      <c r="X121" s="8">
        <v>0.8</v>
      </c>
      <c r="Y121" s="8">
        <v>0.2</v>
      </c>
      <c r="Z121" s="8" t="s">
        <v>38</v>
      </c>
      <c r="AA121" s="8" t="s">
        <v>38</v>
      </c>
      <c r="AB121" s="8">
        <v>0.2</v>
      </c>
      <c r="AC121" s="8">
        <v>0.2</v>
      </c>
    </row>
    <row r="122" spans="1:29" ht="15">
      <c r="A122" s="9" t="s">
        <v>64</v>
      </c>
      <c r="B122" s="7">
        <v>2</v>
      </c>
      <c r="C122" s="8">
        <v>17.7</v>
      </c>
      <c r="D122" s="8" t="s">
        <v>38</v>
      </c>
      <c r="E122" s="7">
        <v>33</v>
      </c>
      <c r="F122" s="7" t="s">
        <v>38</v>
      </c>
      <c r="G122" s="7" t="s">
        <v>38</v>
      </c>
      <c r="H122" s="7" t="s">
        <v>38</v>
      </c>
      <c r="I122" s="7">
        <v>33</v>
      </c>
      <c r="J122" s="7" t="s">
        <v>38</v>
      </c>
      <c r="K122" s="7">
        <v>33</v>
      </c>
      <c r="L122" s="7">
        <v>30</v>
      </c>
      <c r="M122" s="7">
        <v>3</v>
      </c>
      <c r="N122" s="7" t="s">
        <v>38</v>
      </c>
      <c r="O122" s="8">
        <v>3.6</v>
      </c>
      <c r="P122" s="8">
        <v>2.7</v>
      </c>
      <c r="Q122" s="8">
        <v>5.9</v>
      </c>
      <c r="R122" s="8" t="s">
        <v>38</v>
      </c>
      <c r="S122" s="8" t="s">
        <v>38</v>
      </c>
      <c r="T122" s="8" t="s">
        <v>38</v>
      </c>
      <c r="U122" s="8">
        <v>1</v>
      </c>
      <c r="V122" s="8">
        <v>0.6</v>
      </c>
      <c r="W122" s="8" t="s">
        <v>38</v>
      </c>
      <c r="X122" s="8">
        <v>0.3</v>
      </c>
      <c r="Y122" s="8" t="s">
        <v>38</v>
      </c>
      <c r="Z122" s="8" t="s">
        <v>38</v>
      </c>
      <c r="AA122" s="8" t="s">
        <v>38</v>
      </c>
      <c r="AB122" s="8" t="s">
        <v>38</v>
      </c>
      <c r="AC122" s="8" t="s">
        <v>38</v>
      </c>
    </row>
    <row r="123" spans="1:29" ht="15">
      <c r="A123" s="9" t="s">
        <v>51</v>
      </c>
      <c r="B123" s="7">
        <v>5</v>
      </c>
      <c r="C123" s="8">
        <v>111.8</v>
      </c>
      <c r="D123" s="8" t="s">
        <v>38</v>
      </c>
      <c r="E123" s="7">
        <v>182</v>
      </c>
      <c r="F123" s="7">
        <v>7</v>
      </c>
      <c r="G123" s="7" t="s">
        <v>38</v>
      </c>
      <c r="H123" s="7" t="s">
        <v>38</v>
      </c>
      <c r="I123" s="7">
        <v>182</v>
      </c>
      <c r="J123" s="7">
        <v>7</v>
      </c>
      <c r="K123" s="7">
        <v>189</v>
      </c>
      <c r="L123" s="7">
        <v>154</v>
      </c>
      <c r="M123" s="7">
        <v>35</v>
      </c>
      <c r="N123" s="7" t="s">
        <v>38</v>
      </c>
      <c r="O123" s="8">
        <v>33.5</v>
      </c>
      <c r="P123" s="8">
        <v>26.8</v>
      </c>
      <c r="Q123" s="8">
        <v>47.1</v>
      </c>
      <c r="R123" s="8" t="s">
        <v>38</v>
      </c>
      <c r="S123" s="8" t="s">
        <v>38</v>
      </c>
      <c r="T123" s="8" t="s">
        <v>38</v>
      </c>
      <c r="U123" s="8">
        <v>2.9</v>
      </c>
      <c r="V123" s="8">
        <v>4.3</v>
      </c>
      <c r="W123" s="8">
        <v>0.2</v>
      </c>
      <c r="X123" s="8">
        <v>1.3</v>
      </c>
      <c r="Y123" s="14">
        <v>0.04</v>
      </c>
      <c r="Z123" s="8">
        <v>0.4</v>
      </c>
      <c r="AA123" s="8" t="s">
        <v>38</v>
      </c>
      <c r="AB123" s="14">
        <v>0.01</v>
      </c>
      <c r="AC123" s="8">
        <v>0.3</v>
      </c>
    </row>
    <row r="124" spans="1:29" ht="15">
      <c r="A124" s="25" t="s">
        <v>8</v>
      </c>
      <c r="B124" s="12">
        <f>SUM(B117:B123)</f>
        <v>34</v>
      </c>
      <c r="C124" s="13">
        <f aca="true" t="shared" si="32" ref="C124:N124">SUM(C117:C123)</f>
        <v>513.4999999999999</v>
      </c>
      <c r="D124" s="12" t="s">
        <v>38</v>
      </c>
      <c r="E124" s="12">
        <f t="shared" si="32"/>
        <v>815</v>
      </c>
      <c r="F124" s="12">
        <f t="shared" si="32"/>
        <v>155</v>
      </c>
      <c r="G124" s="12">
        <f t="shared" si="32"/>
        <v>9</v>
      </c>
      <c r="H124" s="12">
        <f t="shared" si="32"/>
        <v>17</v>
      </c>
      <c r="I124" s="12">
        <f t="shared" si="32"/>
        <v>824</v>
      </c>
      <c r="J124" s="12">
        <f t="shared" si="32"/>
        <v>172</v>
      </c>
      <c r="K124" s="12">
        <f t="shared" si="32"/>
        <v>996</v>
      </c>
      <c r="L124" s="12">
        <f t="shared" si="32"/>
        <v>905</v>
      </c>
      <c r="M124" s="12">
        <f t="shared" si="32"/>
        <v>81</v>
      </c>
      <c r="N124" s="12">
        <f t="shared" si="32"/>
        <v>10</v>
      </c>
      <c r="O124" s="13">
        <f>SUM(O117:O123)</f>
        <v>155.3</v>
      </c>
      <c r="P124" s="13">
        <f aca="true" t="shared" si="33" ref="P124:AC124">SUM(P117:P123)</f>
        <v>109</v>
      </c>
      <c r="Q124" s="13">
        <f t="shared" si="33"/>
        <v>152.2</v>
      </c>
      <c r="R124" s="13">
        <f t="shared" si="33"/>
        <v>3</v>
      </c>
      <c r="S124" s="13">
        <v>11.4</v>
      </c>
      <c r="T124" s="13" t="s">
        <v>38</v>
      </c>
      <c r="U124" s="13">
        <f t="shared" si="33"/>
        <v>12.6</v>
      </c>
      <c r="V124" s="13">
        <f t="shared" si="33"/>
        <v>19.4</v>
      </c>
      <c r="W124" s="13">
        <f t="shared" si="33"/>
        <v>3.0000000000000004</v>
      </c>
      <c r="X124" s="21">
        <f t="shared" si="33"/>
        <v>7.06</v>
      </c>
      <c r="Y124" s="21">
        <f t="shared" si="33"/>
        <v>1.66</v>
      </c>
      <c r="Z124" s="13">
        <f t="shared" si="33"/>
        <v>0.4</v>
      </c>
      <c r="AA124" s="13" t="s">
        <v>38</v>
      </c>
      <c r="AB124" s="21">
        <f t="shared" si="33"/>
        <v>0.31000000000000005</v>
      </c>
      <c r="AC124" s="13">
        <f t="shared" si="33"/>
        <v>2.8000000000000003</v>
      </c>
    </row>
    <row r="125" spans="1:29" ht="15">
      <c r="A125" s="6" t="s">
        <v>77</v>
      </c>
      <c r="B125" s="7"/>
      <c r="C125" s="8"/>
      <c r="D125" s="8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  <c r="P125" s="8"/>
      <c r="Q125" s="8"/>
      <c r="R125" s="8"/>
      <c r="S125" s="8"/>
      <c r="T125" s="8"/>
      <c r="U125" s="8"/>
      <c r="V125" s="8"/>
      <c r="W125" s="8"/>
      <c r="X125" s="14"/>
      <c r="Y125" s="14"/>
      <c r="Z125" s="14"/>
      <c r="AA125" s="14"/>
      <c r="AB125" s="8"/>
      <c r="AC125" s="14"/>
    </row>
    <row r="126" spans="1:29" ht="15">
      <c r="A126" s="9" t="s">
        <v>78</v>
      </c>
      <c r="B126" s="7">
        <v>1</v>
      </c>
      <c r="C126" s="8">
        <v>40.4</v>
      </c>
      <c r="D126" s="8" t="s">
        <v>38</v>
      </c>
      <c r="E126" s="7">
        <v>45</v>
      </c>
      <c r="F126" s="7">
        <v>16</v>
      </c>
      <c r="G126" s="7" t="s">
        <v>38</v>
      </c>
      <c r="H126" s="7" t="s">
        <v>38</v>
      </c>
      <c r="I126" s="7">
        <v>45</v>
      </c>
      <c r="J126" s="7">
        <v>16</v>
      </c>
      <c r="K126" s="7">
        <v>61</v>
      </c>
      <c r="L126" s="7">
        <v>56</v>
      </c>
      <c r="M126" s="7">
        <v>5</v>
      </c>
      <c r="N126" s="7" t="s">
        <v>38</v>
      </c>
      <c r="O126" s="8">
        <v>4.9</v>
      </c>
      <c r="P126" s="8">
        <v>8</v>
      </c>
      <c r="Q126" s="8">
        <v>9</v>
      </c>
      <c r="R126" s="8" t="s">
        <v>38</v>
      </c>
      <c r="S126" s="8">
        <v>1.4</v>
      </c>
      <c r="T126" s="8" t="s">
        <v>38</v>
      </c>
      <c r="U126" s="8">
        <v>3.7</v>
      </c>
      <c r="V126" s="8">
        <v>1.2</v>
      </c>
      <c r="W126" s="8">
        <v>0.8</v>
      </c>
      <c r="X126" s="14">
        <v>0.22</v>
      </c>
      <c r="Y126" s="14">
        <v>0.02</v>
      </c>
      <c r="Z126" s="8" t="s">
        <v>38</v>
      </c>
      <c r="AA126" s="14">
        <v>0.01</v>
      </c>
      <c r="AB126" s="8" t="s">
        <v>38</v>
      </c>
      <c r="AC126" s="8">
        <v>0.5</v>
      </c>
    </row>
    <row r="127" spans="1:29" ht="15">
      <c r="A127" s="9" t="s">
        <v>42</v>
      </c>
      <c r="B127" s="7">
        <v>2</v>
      </c>
      <c r="C127" s="8">
        <v>13.3</v>
      </c>
      <c r="D127" s="8" t="s">
        <v>38</v>
      </c>
      <c r="E127" s="7">
        <v>23</v>
      </c>
      <c r="F127" s="7" t="s">
        <v>38</v>
      </c>
      <c r="G127" s="7" t="s">
        <v>38</v>
      </c>
      <c r="H127" s="7" t="s">
        <v>38</v>
      </c>
      <c r="I127" s="7">
        <v>23</v>
      </c>
      <c r="J127" s="7" t="s">
        <v>38</v>
      </c>
      <c r="K127" s="7">
        <v>23</v>
      </c>
      <c r="L127" s="7">
        <v>23</v>
      </c>
      <c r="M127" s="7" t="s">
        <v>38</v>
      </c>
      <c r="N127" s="7" t="s">
        <v>38</v>
      </c>
      <c r="O127" s="8">
        <v>3.3</v>
      </c>
      <c r="P127" s="8">
        <v>3</v>
      </c>
      <c r="Q127" s="8">
        <v>5.3</v>
      </c>
      <c r="R127" s="8" t="s">
        <v>38</v>
      </c>
      <c r="S127" s="8">
        <v>0.1</v>
      </c>
      <c r="T127" s="8" t="s">
        <v>38</v>
      </c>
      <c r="U127" s="8">
        <v>0.4</v>
      </c>
      <c r="V127" s="8">
        <v>0.3</v>
      </c>
      <c r="W127" s="8" t="s">
        <v>38</v>
      </c>
      <c r="X127" s="14">
        <v>0.16</v>
      </c>
      <c r="Y127" s="8" t="s">
        <v>38</v>
      </c>
      <c r="Z127" s="8" t="s">
        <v>38</v>
      </c>
      <c r="AA127" s="14" t="s">
        <v>38</v>
      </c>
      <c r="AB127" s="8" t="s">
        <v>38</v>
      </c>
      <c r="AC127" s="8" t="s">
        <v>38</v>
      </c>
    </row>
    <row r="128" spans="1:29" ht="15">
      <c r="A128" s="9" t="s">
        <v>43</v>
      </c>
      <c r="B128" s="7">
        <v>1</v>
      </c>
      <c r="C128" s="8">
        <v>15.8</v>
      </c>
      <c r="D128" s="8" t="s">
        <v>38</v>
      </c>
      <c r="E128" s="7">
        <v>24</v>
      </c>
      <c r="F128" s="7" t="s">
        <v>38</v>
      </c>
      <c r="G128" s="7" t="s">
        <v>38</v>
      </c>
      <c r="H128" s="7" t="s">
        <v>38</v>
      </c>
      <c r="I128" s="7">
        <v>24</v>
      </c>
      <c r="J128" s="7" t="s">
        <v>38</v>
      </c>
      <c r="K128" s="7">
        <v>24</v>
      </c>
      <c r="L128" s="7">
        <v>24</v>
      </c>
      <c r="M128" s="7" t="s">
        <v>38</v>
      </c>
      <c r="N128" s="7" t="s">
        <v>38</v>
      </c>
      <c r="O128" s="8">
        <v>3.3</v>
      </c>
      <c r="P128" s="8">
        <v>4</v>
      </c>
      <c r="Q128" s="8">
        <v>4.4</v>
      </c>
      <c r="R128" s="8" t="s">
        <v>38</v>
      </c>
      <c r="S128" s="8">
        <v>1.4</v>
      </c>
      <c r="T128" s="8" t="s">
        <v>38</v>
      </c>
      <c r="U128" s="8" t="s">
        <v>38</v>
      </c>
      <c r="V128" s="8">
        <v>0.9</v>
      </c>
      <c r="W128" s="8">
        <v>0.1</v>
      </c>
      <c r="X128" s="14">
        <v>0.15</v>
      </c>
      <c r="Y128" s="8" t="s">
        <v>38</v>
      </c>
      <c r="Z128" s="8" t="s">
        <v>38</v>
      </c>
      <c r="AA128" s="8" t="s">
        <v>38</v>
      </c>
      <c r="AB128" s="8" t="s">
        <v>38</v>
      </c>
      <c r="AC128" s="8">
        <v>0.6</v>
      </c>
    </row>
    <row r="129" spans="1:29" ht="15">
      <c r="A129" s="9" t="s">
        <v>37</v>
      </c>
      <c r="B129" s="7">
        <v>1</v>
      </c>
      <c r="C129" s="8">
        <v>32.7</v>
      </c>
      <c r="D129" s="8" t="s">
        <v>38</v>
      </c>
      <c r="E129" s="7">
        <v>59</v>
      </c>
      <c r="F129" s="7">
        <v>20</v>
      </c>
      <c r="G129" s="7" t="s">
        <v>38</v>
      </c>
      <c r="H129" s="7" t="s">
        <v>38</v>
      </c>
      <c r="I129" s="7">
        <v>59</v>
      </c>
      <c r="J129" s="7">
        <v>20</v>
      </c>
      <c r="K129" s="7">
        <v>79</v>
      </c>
      <c r="L129" s="7">
        <v>71</v>
      </c>
      <c r="M129" s="7">
        <v>8</v>
      </c>
      <c r="N129" s="7" t="s">
        <v>38</v>
      </c>
      <c r="O129" s="8">
        <v>2.2</v>
      </c>
      <c r="P129" s="8">
        <v>8.6</v>
      </c>
      <c r="Q129" s="8">
        <v>5.6</v>
      </c>
      <c r="R129" s="8" t="s">
        <v>38</v>
      </c>
      <c r="S129" s="8">
        <v>1.3</v>
      </c>
      <c r="T129" s="8" t="s">
        <v>38</v>
      </c>
      <c r="U129" s="8">
        <v>1.9</v>
      </c>
      <c r="V129" s="8">
        <v>0.4</v>
      </c>
      <c r="W129" s="8" t="s">
        <v>38</v>
      </c>
      <c r="X129" s="8" t="s">
        <v>38</v>
      </c>
      <c r="Y129" s="8">
        <v>0.2</v>
      </c>
      <c r="Z129" s="8" t="s">
        <v>38</v>
      </c>
      <c r="AA129" s="8" t="s">
        <v>38</v>
      </c>
      <c r="AB129" s="8" t="s">
        <v>38</v>
      </c>
      <c r="AC129" s="14">
        <v>0.03</v>
      </c>
    </row>
    <row r="130" spans="1:29" ht="15">
      <c r="A130" s="9" t="s">
        <v>44</v>
      </c>
      <c r="B130" s="7">
        <v>1</v>
      </c>
      <c r="C130" s="8">
        <v>3.8</v>
      </c>
      <c r="D130" s="8" t="s">
        <v>38</v>
      </c>
      <c r="E130" s="7">
        <v>8</v>
      </c>
      <c r="F130" s="7" t="s">
        <v>38</v>
      </c>
      <c r="G130" s="7" t="s">
        <v>38</v>
      </c>
      <c r="H130" s="7" t="s">
        <v>38</v>
      </c>
      <c r="I130" s="7">
        <v>8</v>
      </c>
      <c r="J130" s="7" t="s">
        <v>38</v>
      </c>
      <c r="K130" s="7">
        <v>8</v>
      </c>
      <c r="L130" s="7">
        <v>7</v>
      </c>
      <c r="M130" s="7">
        <v>1</v>
      </c>
      <c r="N130" s="7" t="s">
        <v>38</v>
      </c>
      <c r="O130" s="8">
        <v>0.2</v>
      </c>
      <c r="P130" s="8">
        <v>0.7</v>
      </c>
      <c r="Q130" s="8">
        <v>1.4</v>
      </c>
      <c r="R130" s="8" t="s">
        <v>38</v>
      </c>
      <c r="S130" s="8" t="s">
        <v>38</v>
      </c>
      <c r="T130" s="8" t="s">
        <v>38</v>
      </c>
      <c r="U130" s="8">
        <v>0.4</v>
      </c>
      <c r="V130" s="8">
        <v>1.1</v>
      </c>
      <c r="W130" s="8" t="s">
        <v>38</v>
      </c>
      <c r="X130" s="14">
        <v>0.11</v>
      </c>
      <c r="Y130" s="8" t="s">
        <v>38</v>
      </c>
      <c r="Z130" s="8" t="s">
        <v>38</v>
      </c>
      <c r="AA130" s="8" t="s">
        <v>38</v>
      </c>
      <c r="AB130" s="8" t="s">
        <v>38</v>
      </c>
      <c r="AC130" s="8" t="s">
        <v>38</v>
      </c>
    </row>
    <row r="131" spans="1:29" ht="15">
      <c r="A131" s="9" t="s">
        <v>65</v>
      </c>
      <c r="B131" s="7">
        <v>4</v>
      </c>
      <c r="C131" s="8">
        <v>491.2</v>
      </c>
      <c r="D131" s="8" t="s">
        <v>38</v>
      </c>
      <c r="E131" s="7">
        <v>462</v>
      </c>
      <c r="F131" s="7">
        <v>131</v>
      </c>
      <c r="G131" s="7" t="s">
        <v>38</v>
      </c>
      <c r="H131" s="7" t="s">
        <v>38</v>
      </c>
      <c r="I131" s="7">
        <v>462</v>
      </c>
      <c r="J131" s="7">
        <v>131</v>
      </c>
      <c r="K131" s="7">
        <v>593</v>
      </c>
      <c r="L131" s="7">
        <v>412</v>
      </c>
      <c r="M131" s="7">
        <v>181</v>
      </c>
      <c r="N131" s="7" t="s">
        <v>38</v>
      </c>
      <c r="O131" s="8">
        <v>150.1</v>
      </c>
      <c r="P131" s="8">
        <v>98.6</v>
      </c>
      <c r="Q131" s="8">
        <v>115.5</v>
      </c>
      <c r="R131" s="8" t="s">
        <v>38</v>
      </c>
      <c r="S131" s="8">
        <v>6.9</v>
      </c>
      <c r="T131" s="8" t="s">
        <v>38</v>
      </c>
      <c r="U131" s="8">
        <v>40.7</v>
      </c>
      <c r="V131" s="8">
        <v>38.8</v>
      </c>
      <c r="W131" s="8">
        <v>16.7</v>
      </c>
      <c r="X131" s="8">
        <v>7.5</v>
      </c>
      <c r="Y131" s="8">
        <v>2.4</v>
      </c>
      <c r="Z131" s="14" t="s">
        <v>38</v>
      </c>
      <c r="AA131" s="8">
        <v>0.2</v>
      </c>
      <c r="AB131" s="8">
        <v>1.9</v>
      </c>
      <c r="AC131" s="8">
        <v>0.3</v>
      </c>
    </row>
    <row r="132" spans="1:29" ht="15">
      <c r="A132" s="11" t="s">
        <v>8</v>
      </c>
      <c r="B132" s="12">
        <f>SUM(B126:B131)</f>
        <v>10</v>
      </c>
      <c r="C132" s="13">
        <f aca="true" t="shared" si="34" ref="C132:M132">SUM(C126:C131)</f>
        <v>597.2</v>
      </c>
      <c r="D132" s="12" t="s">
        <v>38</v>
      </c>
      <c r="E132" s="12">
        <f t="shared" si="34"/>
        <v>621</v>
      </c>
      <c r="F132" s="12">
        <f t="shared" si="34"/>
        <v>167</v>
      </c>
      <c r="G132" s="12" t="s">
        <v>38</v>
      </c>
      <c r="H132" s="12" t="s">
        <v>38</v>
      </c>
      <c r="I132" s="12">
        <f t="shared" si="34"/>
        <v>621</v>
      </c>
      <c r="J132" s="12">
        <f t="shared" si="34"/>
        <v>167</v>
      </c>
      <c r="K132" s="12">
        <f t="shared" si="34"/>
        <v>788</v>
      </c>
      <c r="L132" s="12">
        <f t="shared" si="34"/>
        <v>593</v>
      </c>
      <c r="M132" s="12">
        <f t="shared" si="34"/>
        <v>195</v>
      </c>
      <c r="N132" s="12" t="s">
        <v>38</v>
      </c>
      <c r="O132" s="13">
        <f>SUM(O126:O131)</f>
        <v>164</v>
      </c>
      <c r="P132" s="13">
        <f aca="true" t="shared" si="35" ref="P132:AC132">SUM(P126:P131)</f>
        <v>122.89999999999999</v>
      </c>
      <c r="Q132" s="13">
        <f t="shared" si="35"/>
        <v>141.2</v>
      </c>
      <c r="R132" s="13" t="s">
        <v>38</v>
      </c>
      <c r="S132" s="13">
        <f t="shared" si="35"/>
        <v>11.100000000000001</v>
      </c>
      <c r="T132" s="13" t="s">
        <v>38</v>
      </c>
      <c r="U132" s="13">
        <f t="shared" si="35"/>
        <v>47.1</v>
      </c>
      <c r="V132" s="13">
        <f t="shared" si="35"/>
        <v>42.699999999999996</v>
      </c>
      <c r="W132" s="13">
        <f t="shared" si="35"/>
        <v>17.599999999999998</v>
      </c>
      <c r="X132" s="21">
        <f t="shared" si="35"/>
        <v>8.14</v>
      </c>
      <c r="Y132" s="21">
        <f t="shared" si="35"/>
        <v>2.62</v>
      </c>
      <c r="Z132" s="13" t="s">
        <v>38</v>
      </c>
      <c r="AA132" s="21">
        <f t="shared" si="35"/>
        <v>0.21000000000000002</v>
      </c>
      <c r="AB132" s="13">
        <f t="shared" si="35"/>
        <v>1.9</v>
      </c>
      <c r="AC132" s="21">
        <f t="shared" si="35"/>
        <v>1.4300000000000002</v>
      </c>
    </row>
    <row r="133" spans="1:29" ht="15">
      <c r="A133" s="23" t="s">
        <v>45</v>
      </c>
      <c r="B133" s="7"/>
      <c r="C133" s="8"/>
      <c r="D133" s="8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8"/>
      <c r="P133" s="8"/>
      <c r="Q133" s="8"/>
      <c r="R133" s="8"/>
      <c r="S133" s="8"/>
      <c r="T133" s="8"/>
      <c r="U133" s="8"/>
      <c r="V133" s="8"/>
      <c r="W133" s="14"/>
      <c r="X133" s="8"/>
      <c r="Y133" s="8"/>
      <c r="Z133" s="8"/>
      <c r="AA133" s="8"/>
      <c r="AB133" s="14"/>
      <c r="AC133" s="8"/>
    </row>
    <row r="134" spans="1:29" ht="15">
      <c r="A134" s="15" t="s">
        <v>80</v>
      </c>
      <c r="B134" s="7">
        <v>3</v>
      </c>
      <c r="C134" s="8">
        <v>81.4</v>
      </c>
      <c r="D134" s="8" t="s">
        <v>38</v>
      </c>
      <c r="E134" s="7">
        <v>136</v>
      </c>
      <c r="F134" s="7">
        <v>6</v>
      </c>
      <c r="G134" s="7" t="s">
        <v>38</v>
      </c>
      <c r="H134" s="7" t="s">
        <v>38</v>
      </c>
      <c r="I134" s="7">
        <v>136</v>
      </c>
      <c r="J134" s="7">
        <v>6</v>
      </c>
      <c r="K134" s="7">
        <v>142</v>
      </c>
      <c r="L134" s="7">
        <v>84</v>
      </c>
      <c r="M134" s="7">
        <v>58</v>
      </c>
      <c r="N134" s="7" t="s">
        <v>38</v>
      </c>
      <c r="O134" s="8">
        <v>15.9</v>
      </c>
      <c r="P134" s="8">
        <v>15.6</v>
      </c>
      <c r="Q134" s="8">
        <v>26.1</v>
      </c>
      <c r="R134" s="8" t="s">
        <v>38</v>
      </c>
      <c r="S134" s="8" t="s">
        <v>38</v>
      </c>
      <c r="T134" s="8">
        <v>1</v>
      </c>
      <c r="U134" s="8">
        <v>4</v>
      </c>
      <c r="V134" s="8">
        <v>2.5</v>
      </c>
      <c r="W134" s="8">
        <v>0.8</v>
      </c>
      <c r="X134" s="14">
        <v>0.53</v>
      </c>
      <c r="Y134" s="8">
        <v>0.4</v>
      </c>
      <c r="Z134" s="8" t="s">
        <v>38</v>
      </c>
      <c r="AA134" s="14">
        <v>0.04</v>
      </c>
      <c r="AB134" s="8" t="s">
        <v>38</v>
      </c>
      <c r="AC134" s="8" t="s">
        <v>38</v>
      </c>
    </row>
    <row r="135" spans="1:29" ht="15">
      <c r="A135" s="9" t="s">
        <v>53</v>
      </c>
      <c r="B135" s="7">
        <v>3</v>
      </c>
      <c r="C135" s="8">
        <v>68.4</v>
      </c>
      <c r="D135" s="8" t="s">
        <v>38</v>
      </c>
      <c r="E135" s="7">
        <v>95</v>
      </c>
      <c r="F135" s="7">
        <v>2</v>
      </c>
      <c r="G135" s="7">
        <v>5</v>
      </c>
      <c r="H135" s="7" t="s">
        <v>38</v>
      </c>
      <c r="I135" s="7">
        <v>100</v>
      </c>
      <c r="J135" s="7">
        <v>2</v>
      </c>
      <c r="K135" s="7">
        <v>102</v>
      </c>
      <c r="L135" s="7">
        <v>94</v>
      </c>
      <c r="M135" s="7">
        <v>8</v>
      </c>
      <c r="N135" s="7" t="s">
        <v>38</v>
      </c>
      <c r="O135" s="8">
        <v>11.5</v>
      </c>
      <c r="P135" s="8">
        <v>15.5</v>
      </c>
      <c r="Q135" s="8">
        <v>19.3</v>
      </c>
      <c r="R135" s="8" t="s">
        <v>38</v>
      </c>
      <c r="S135" s="8" t="s">
        <v>38</v>
      </c>
      <c r="T135" s="8" t="s">
        <v>38</v>
      </c>
      <c r="U135" s="8">
        <v>2.6</v>
      </c>
      <c r="V135" s="8">
        <v>2.6</v>
      </c>
      <c r="W135" s="8">
        <v>0.2</v>
      </c>
      <c r="X135" s="8">
        <v>0.7</v>
      </c>
      <c r="Y135" s="8" t="s">
        <v>38</v>
      </c>
      <c r="Z135" s="8" t="s">
        <v>38</v>
      </c>
      <c r="AA135" s="8" t="s">
        <v>38</v>
      </c>
      <c r="AB135" s="14" t="s">
        <v>38</v>
      </c>
      <c r="AC135" s="8">
        <v>6.2</v>
      </c>
    </row>
    <row r="136" spans="1:29" ht="15">
      <c r="A136" s="9" t="s">
        <v>72</v>
      </c>
      <c r="B136" s="7">
        <v>4</v>
      </c>
      <c r="C136" s="8">
        <v>52.1</v>
      </c>
      <c r="D136" s="8" t="s">
        <v>38</v>
      </c>
      <c r="E136" s="7">
        <v>63</v>
      </c>
      <c r="F136" s="7">
        <v>7</v>
      </c>
      <c r="G136" s="7" t="s">
        <v>38</v>
      </c>
      <c r="H136" s="7" t="s">
        <v>38</v>
      </c>
      <c r="I136" s="7">
        <v>63</v>
      </c>
      <c r="J136" s="7">
        <v>7</v>
      </c>
      <c r="K136" s="7">
        <v>70</v>
      </c>
      <c r="L136" s="7">
        <v>66</v>
      </c>
      <c r="M136" s="7">
        <v>4</v>
      </c>
      <c r="N136" s="7" t="s">
        <v>38</v>
      </c>
      <c r="O136" s="8">
        <v>15.1</v>
      </c>
      <c r="P136" s="8">
        <v>6.4</v>
      </c>
      <c r="Q136" s="8">
        <v>16</v>
      </c>
      <c r="R136" s="8" t="s">
        <v>38</v>
      </c>
      <c r="S136" s="8" t="s">
        <v>38</v>
      </c>
      <c r="T136" s="8" t="s">
        <v>38</v>
      </c>
      <c r="U136" s="8" t="s">
        <v>38</v>
      </c>
      <c r="V136" s="8">
        <v>1.6</v>
      </c>
      <c r="W136" s="8">
        <v>0.7</v>
      </c>
      <c r="X136" s="8">
        <v>0.4</v>
      </c>
      <c r="Y136" s="8">
        <v>0.1</v>
      </c>
      <c r="Z136" s="8" t="s">
        <v>38</v>
      </c>
      <c r="AA136" s="8" t="s">
        <v>38</v>
      </c>
      <c r="AB136" s="8" t="s">
        <v>38</v>
      </c>
      <c r="AC136" s="8">
        <v>0.1</v>
      </c>
    </row>
    <row r="137" spans="1:29" ht="15">
      <c r="A137" s="9" t="s">
        <v>66</v>
      </c>
      <c r="B137" s="7">
        <v>5</v>
      </c>
      <c r="C137" s="8">
        <v>35.5</v>
      </c>
      <c r="D137" s="8" t="s">
        <v>38</v>
      </c>
      <c r="E137" s="7">
        <v>61</v>
      </c>
      <c r="F137" s="7">
        <v>5</v>
      </c>
      <c r="G137" s="7" t="s">
        <v>38</v>
      </c>
      <c r="H137" s="7" t="s">
        <v>38</v>
      </c>
      <c r="I137" s="7">
        <v>61</v>
      </c>
      <c r="J137" s="7">
        <v>5</v>
      </c>
      <c r="K137" s="7">
        <v>66</v>
      </c>
      <c r="L137" s="7">
        <v>60</v>
      </c>
      <c r="M137" s="7">
        <v>6</v>
      </c>
      <c r="N137" s="7" t="s">
        <v>38</v>
      </c>
      <c r="O137" s="8">
        <v>10.7</v>
      </c>
      <c r="P137" s="8">
        <v>6.1</v>
      </c>
      <c r="Q137" s="8">
        <v>11.7</v>
      </c>
      <c r="R137" s="8" t="s">
        <v>38</v>
      </c>
      <c r="S137" s="8" t="s">
        <v>38</v>
      </c>
      <c r="T137" s="8" t="s">
        <v>38</v>
      </c>
      <c r="U137" s="8">
        <v>2.9</v>
      </c>
      <c r="V137" s="8">
        <v>1.9</v>
      </c>
      <c r="W137" s="8">
        <v>0.4</v>
      </c>
      <c r="X137" s="14">
        <v>0.07</v>
      </c>
      <c r="Y137" s="8">
        <v>0.1</v>
      </c>
      <c r="Z137" s="8" t="s">
        <v>38</v>
      </c>
      <c r="AA137" s="8" t="s">
        <v>38</v>
      </c>
      <c r="AB137" s="8" t="s">
        <v>38</v>
      </c>
      <c r="AC137" s="8" t="s">
        <v>38</v>
      </c>
    </row>
    <row r="138" spans="1:29" ht="15">
      <c r="A138" s="9" t="s">
        <v>81</v>
      </c>
      <c r="B138" s="7">
        <v>6</v>
      </c>
      <c r="C138" s="8">
        <v>112.6</v>
      </c>
      <c r="D138" s="8" t="s">
        <v>38</v>
      </c>
      <c r="E138" s="7">
        <v>169</v>
      </c>
      <c r="F138" s="7">
        <v>8</v>
      </c>
      <c r="G138" s="7">
        <v>2</v>
      </c>
      <c r="H138" s="7" t="s">
        <v>38</v>
      </c>
      <c r="I138" s="7">
        <v>171</v>
      </c>
      <c r="J138" s="7">
        <v>8</v>
      </c>
      <c r="K138" s="7">
        <v>179</v>
      </c>
      <c r="L138" s="7">
        <v>152</v>
      </c>
      <c r="M138" s="7">
        <v>27</v>
      </c>
      <c r="N138" s="7" t="s">
        <v>38</v>
      </c>
      <c r="O138" s="8">
        <v>27</v>
      </c>
      <c r="P138" s="8">
        <v>17</v>
      </c>
      <c r="Q138" s="8">
        <v>30</v>
      </c>
      <c r="R138" s="8" t="s">
        <v>38</v>
      </c>
      <c r="S138" s="8" t="s">
        <v>38</v>
      </c>
      <c r="T138" s="8" t="s">
        <v>38</v>
      </c>
      <c r="U138" s="8">
        <v>6.2</v>
      </c>
      <c r="V138" s="8">
        <v>4.3</v>
      </c>
      <c r="W138" s="8">
        <v>1.4</v>
      </c>
      <c r="X138" s="14">
        <v>1.51</v>
      </c>
      <c r="Y138" s="8">
        <v>0.1</v>
      </c>
      <c r="Z138" s="8" t="s">
        <v>38</v>
      </c>
      <c r="AA138" s="8" t="s">
        <v>38</v>
      </c>
      <c r="AB138" s="14" t="s">
        <v>38</v>
      </c>
      <c r="AC138" s="8">
        <v>2.4</v>
      </c>
    </row>
    <row r="139" spans="1:29" ht="15">
      <c r="A139" s="20" t="s">
        <v>46</v>
      </c>
      <c r="B139" s="7">
        <v>15</v>
      </c>
      <c r="C139" s="8">
        <v>372.7</v>
      </c>
      <c r="D139" s="8" t="s">
        <v>38</v>
      </c>
      <c r="E139" s="7">
        <v>553</v>
      </c>
      <c r="F139" s="7">
        <v>44</v>
      </c>
      <c r="G139" s="7">
        <v>10</v>
      </c>
      <c r="H139" s="7" t="s">
        <v>38</v>
      </c>
      <c r="I139" s="7">
        <v>563</v>
      </c>
      <c r="J139" s="7">
        <v>44</v>
      </c>
      <c r="K139" s="7">
        <v>607</v>
      </c>
      <c r="L139" s="7">
        <v>433</v>
      </c>
      <c r="M139" s="7">
        <v>174</v>
      </c>
      <c r="N139" s="7" t="s">
        <v>38</v>
      </c>
      <c r="O139" s="8">
        <v>159.1</v>
      </c>
      <c r="P139" s="8">
        <v>54.2</v>
      </c>
      <c r="Q139" s="8">
        <v>94</v>
      </c>
      <c r="R139" s="8" t="s">
        <v>38</v>
      </c>
      <c r="S139" s="8">
        <v>4.8</v>
      </c>
      <c r="T139" s="8" t="s">
        <v>38</v>
      </c>
      <c r="U139" s="8">
        <v>10.8</v>
      </c>
      <c r="V139" s="8">
        <v>7.3</v>
      </c>
      <c r="W139" s="8">
        <v>3.8</v>
      </c>
      <c r="X139" s="8">
        <v>3.4</v>
      </c>
      <c r="Y139" s="8">
        <v>0.5</v>
      </c>
      <c r="Z139" s="8" t="s">
        <v>38</v>
      </c>
      <c r="AA139" s="8">
        <v>0.2</v>
      </c>
      <c r="AB139" s="8" t="s">
        <v>38</v>
      </c>
      <c r="AC139" s="8">
        <v>0.1</v>
      </c>
    </row>
    <row r="140" spans="1:29" ht="15">
      <c r="A140" s="25" t="s">
        <v>8</v>
      </c>
      <c r="B140" s="12">
        <f>SUM(B134:B139)</f>
        <v>36</v>
      </c>
      <c r="C140" s="13">
        <f aca="true" t="shared" si="36" ref="C140:M140">SUM(C134:C139)</f>
        <v>722.7</v>
      </c>
      <c r="D140" s="12" t="s">
        <v>38</v>
      </c>
      <c r="E140" s="12">
        <f t="shared" si="36"/>
        <v>1077</v>
      </c>
      <c r="F140" s="12">
        <f t="shared" si="36"/>
        <v>72</v>
      </c>
      <c r="G140" s="12">
        <f t="shared" si="36"/>
        <v>17</v>
      </c>
      <c r="H140" s="12" t="s">
        <v>38</v>
      </c>
      <c r="I140" s="12">
        <f t="shared" si="36"/>
        <v>1094</v>
      </c>
      <c r="J140" s="12">
        <f t="shared" si="36"/>
        <v>72</v>
      </c>
      <c r="K140" s="12">
        <f t="shared" si="36"/>
        <v>1166</v>
      </c>
      <c r="L140" s="12">
        <f t="shared" si="36"/>
        <v>889</v>
      </c>
      <c r="M140" s="12">
        <f t="shared" si="36"/>
        <v>277</v>
      </c>
      <c r="N140" s="12" t="s">
        <v>38</v>
      </c>
      <c r="O140" s="13">
        <f>SUM(O134:O139)</f>
        <v>239.3</v>
      </c>
      <c r="P140" s="13">
        <f aca="true" t="shared" si="37" ref="P140:AC140">SUM(P134:P139)</f>
        <v>114.80000000000001</v>
      </c>
      <c r="Q140" s="13">
        <f t="shared" si="37"/>
        <v>197.10000000000002</v>
      </c>
      <c r="R140" s="13" t="s">
        <v>38</v>
      </c>
      <c r="S140" s="13">
        <f t="shared" si="37"/>
        <v>4.8</v>
      </c>
      <c r="T140" s="13">
        <f t="shared" si="37"/>
        <v>1</v>
      </c>
      <c r="U140" s="13">
        <f t="shared" si="37"/>
        <v>26.5</v>
      </c>
      <c r="V140" s="13">
        <f t="shared" si="37"/>
        <v>20.2</v>
      </c>
      <c r="W140" s="13">
        <f t="shared" si="37"/>
        <v>7.3</v>
      </c>
      <c r="X140" s="21">
        <f t="shared" si="37"/>
        <v>6.609999999999999</v>
      </c>
      <c r="Y140" s="13">
        <f t="shared" si="37"/>
        <v>1.2</v>
      </c>
      <c r="Z140" s="13" t="s">
        <v>38</v>
      </c>
      <c r="AA140" s="21">
        <f t="shared" si="37"/>
        <v>0.24000000000000002</v>
      </c>
      <c r="AB140" s="13" t="s">
        <v>38</v>
      </c>
      <c r="AC140" s="13">
        <f t="shared" si="37"/>
        <v>8.799999999999999</v>
      </c>
    </row>
    <row r="141" spans="1:29" ht="15">
      <c r="A141" s="6" t="s">
        <v>82</v>
      </c>
      <c r="B141" s="7"/>
      <c r="C141" s="8"/>
      <c r="D141" s="8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  <c r="P141" s="8"/>
      <c r="Q141" s="8"/>
      <c r="R141" s="8"/>
      <c r="S141" s="14"/>
      <c r="T141" s="8"/>
      <c r="U141" s="8"/>
      <c r="V141" s="8"/>
      <c r="W141" s="8"/>
      <c r="X141" s="8"/>
      <c r="Y141" s="8"/>
      <c r="Z141" s="8"/>
      <c r="AA141" s="8"/>
      <c r="AB141" s="14"/>
      <c r="AC141" s="8"/>
    </row>
    <row r="142" spans="1:29" ht="15">
      <c r="A142" s="9" t="s">
        <v>83</v>
      </c>
      <c r="B142" s="7">
        <v>4</v>
      </c>
      <c r="C142" s="8">
        <v>51.3</v>
      </c>
      <c r="D142" s="8" t="s">
        <v>38</v>
      </c>
      <c r="E142" s="7">
        <v>98</v>
      </c>
      <c r="F142" s="7">
        <v>16</v>
      </c>
      <c r="G142" s="7">
        <v>4</v>
      </c>
      <c r="H142" s="7">
        <v>3</v>
      </c>
      <c r="I142" s="7">
        <v>102</v>
      </c>
      <c r="J142" s="7">
        <v>19</v>
      </c>
      <c r="K142" s="7">
        <v>121</v>
      </c>
      <c r="L142" s="7">
        <v>107</v>
      </c>
      <c r="M142" s="7">
        <v>14</v>
      </c>
      <c r="N142" s="7" t="s">
        <v>38</v>
      </c>
      <c r="O142" s="8">
        <v>11.6</v>
      </c>
      <c r="P142" s="8">
        <v>11.1</v>
      </c>
      <c r="Q142" s="8">
        <v>16.5</v>
      </c>
      <c r="R142" s="8" t="s">
        <v>38</v>
      </c>
      <c r="S142" s="14" t="s">
        <v>38</v>
      </c>
      <c r="T142" s="8" t="s">
        <v>38</v>
      </c>
      <c r="U142" s="8">
        <v>4.1</v>
      </c>
      <c r="V142" s="8">
        <v>0.9</v>
      </c>
      <c r="W142" s="8">
        <v>0.6</v>
      </c>
      <c r="X142" s="14">
        <v>1.11</v>
      </c>
      <c r="Y142" s="8">
        <v>0.1</v>
      </c>
      <c r="Z142" s="8" t="s">
        <v>38</v>
      </c>
      <c r="AA142" s="8" t="s">
        <v>38</v>
      </c>
      <c r="AB142" s="14">
        <v>0.02</v>
      </c>
      <c r="AC142" s="8" t="s">
        <v>38</v>
      </c>
    </row>
    <row r="143" spans="1:29" ht="15">
      <c r="A143" s="9" t="s">
        <v>84</v>
      </c>
      <c r="B143" s="7">
        <v>2</v>
      </c>
      <c r="C143" s="8">
        <v>18.5</v>
      </c>
      <c r="D143" s="8" t="s">
        <v>38</v>
      </c>
      <c r="E143" s="7">
        <v>59</v>
      </c>
      <c r="F143" s="7" t="s">
        <v>38</v>
      </c>
      <c r="G143" s="7">
        <v>6</v>
      </c>
      <c r="H143" s="7" t="s">
        <v>38</v>
      </c>
      <c r="I143" s="7">
        <v>65</v>
      </c>
      <c r="J143" s="7" t="s">
        <v>38</v>
      </c>
      <c r="K143" s="7">
        <v>65</v>
      </c>
      <c r="L143" s="7">
        <v>65</v>
      </c>
      <c r="M143" s="7" t="s">
        <v>38</v>
      </c>
      <c r="N143" s="7" t="s">
        <v>38</v>
      </c>
      <c r="O143" s="8">
        <v>2.6</v>
      </c>
      <c r="P143" s="8">
        <v>5.5</v>
      </c>
      <c r="Q143" s="8">
        <v>13</v>
      </c>
      <c r="R143" s="8" t="s">
        <v>38</v>
      </c>
      <c r="S143" s="8" t="s">
        <v>38</v>
      </c>
      <c r="T143" s="8" t="s">
        <v>38</v>
      </c>
      <c r="U143" s="8">
        <v>2.5</v>
      </c>
      <c r="V143" s="8">
        <v>1.3</v>
      </c>
      <c r="W143" s="8">
        <v>0.5</v>
      </c>
      <c r="X143" s="14">
        <v>0.74</v>
      </c>
      <c r="Y143" s="8" t="s">
        <v>38</v>
      </c>
      <c r="Z143" s="8" t="s">
        <v>38</v>
      </c>
      <c r="AA143" s="8" t="s">
        <v>38</v>
      </c>
      <c r="AB143" s="8" t="s">
        <v>38</v>
      </c>
      <c r="AC143" s="8" t="s">
        <v>38</v>
      </c>
    </row>
    <row r="144" spans="1:29" ht="15">
      <c r="A144" s="11" t="s">
        <v>8</v>
      </c>
      <c r="B144" s="12">
        <f>SUM(B142:B143)</f>
        <v>6</v>
      </c>
      <c r="C144" s="13">
        <f aca="true" t="shared" si="38" ref="C144:M144">SUM(C142:C143)</f>
        <v>69.8</v>
      </c>
      <c r="D144" s="12" t="s">
        <v>38</v>
      </c>
      <c r="E144" s="12">
        <f t="shared" si="38"/>
        <v>157</v>
      </c>
      <c r="F144" s="12">
        <f t="shared" si="38"/>
        <v>16</v>
      </c>
      <c r="G144" s="12">
        <f t="shared" si="38"/>
        <v>10</v>
      </c>
      <c r="H144" s="12">
        <f t="shared" si="38"/>
        <v>3</v>
      </c>
      <c r="I144" s="12">
        <f t="shared" si="38"/>
        <v>167</v>
      </c>
      <c r="J144" s="12">
        <f t="shared" si="38"/>
        <v>19</v>
      </c>
      <c r="K144" s="12">
        <f t="shared" si="38"/>
        <v>186</v>
      </c>
      <c r="L144" s="12">
        <f t="shared" si="38"/>
        <v>172</v>
      </c>
      <c r="M144" s="12">
        <f t="shared" si="38"/>
        <v>14</v>
      </c>
      <c r="N144" s="12" t="s">
        <v>38</v>
      </c>
      <c r="O144" s="13">
        <f>SUM(O142:O143)</f>
        <v>14.2</v>
      </c>
      <c r="P144" s="13">
        <f aca="true" t="shared" si="39" ref="P144:AB144">SUM(P142:P143)</f>
        <v>16.6</v>
      </c>
      <c r="Q144" s="13">
        <f t="shared" si="39"/>
        <v>29.5</v>
      </c>
      <c r="R144" s="13" t="s">
        <v>38</v>
      </c>
      <c r="S144" s="13" t="s">
        <v>38</v>
      </c>
      <c r="T144" s="13" t="s">
        <v>38</v>
      </c>
      <c r="U144" s="13">
        <f t="shared" si="39"/>
        <v>6.6</v>
      </c>
      <c r="V144" s="13">
        <f t="shared" si="39"/>
        <v>2.2</v>
      </c>
      <c r="W144" s="13">
        <f t="shared" si="39"/>
        <v>1.1</v>
      </c>
      <c r="X144" s="21">
        <f t="shared" si="39"/>
        <v>1.85</v>
      </c>
      <c r="Y144" s="13">
        <f t="shared" si="39"/>
        <v>0.1</v>
      </c>
      <c r="Z144" s="13" t="s">
        <v>38</v>
      </c>
      <c r="AA144" s="13" t="s">
        <v>38</v>
      </c>
      <c r="AB144" s="21">
        <f t="shared" si="39"/>
        <v>0.02</v>
      </c>
      <c r="AC144" s="13" t="s">
        <v>38</v>
      </c>
    </row>
    <row r="145" spans="1:29" ht="15">
      <c r="A145" s="6" t="s">
        <v>67</v>
      </c>
      <c r="B145" s="7"/>
      <c r="C145" s="8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">
      <c r="A146" s="9" t="s">
        <v>96</v>
      </c>
      <c r="B146" s="7">
        <v>2</v>
      </c>
      <c r="C146" s="8">
        <v>16.1</v>
      </c>
      <c r="D146" s="8" t="s">
        <v>38</v>
      </c>
      <c r="E146" s="7">
        <v>39</v>
      </c>
      <c r="F146" s="7" t="s">
        <v>38</v>
      </c>
      <c r="G146" s="7" t="s">
        <v>38</v>
      </c>
      <c r="H146" s="7" t="s">
        <v>38</v>
      </c>
      <c r="I146" s="7">
        <v>39</v>
      </c>
      <c r="J146" s="7" t="s">
        <v>38</v>
      </c>
      <c r="K146" s="7">
        <v>39</v>
      </c>
      <c r="L146" s="7">
        <v>24</v>
      </c>
      <c r="M146" s="7">
        <v>15</v>
      </c>
      <c r="N146" s="7" t="s">
        <v>38</v>
      </c>
      <c r="O146" s="8">
        <v>0.5</v>
      </c>
      <c r="P146" s="8">
        <v>1.4</v>
      </c>
      <c r="Q146" s="8">
        <v>7.9</v>
      </c>
      <c r="R146" s="8" t="s">
        <v>38</v>
      </c>
      <c r="S146" s="8" t="s">
        <v>38</v>
      </c>
      <c r="T146" s="8" t="s">
        <v>38</v>
      </c>
      <c r="U146" s="8">
        <v>1.4</v>
      </c>
      <c r="V146" s="8">
        <v>0.5</v>
      </c>
      <c r="W146" s="8">
        <v>0.1</v>
      </c>
      <c r="X146" s="8">
        <v>0.6</v>
      </c>
      <c r="Y146" s="8">
        <v>0.1</v>
      </c>
      <c r="Z146" s="14">
        <v>0.03</v>
      </c>
      <c r="AA146" s="14">
        <v>0.03</v>
      </c>
      <c r="AB146" s="14" t="s">
        <v>38</v>
      </c>
      <c r="AC146" s="14" t="s">
        <v>38</v>
      </c>
    </row>
    <row r="147" spans="1:29" ht="15">
      <c r="A147" s="15" t="s">
        <v>68</v>
      </c>
      <c r="B147" s="7">
        <v>10</v>
      </c>
      <c r="C147" s="8">
        <v>869.1</v>
      </c>
      <c r="D147" s="8" t="s">
        <v>38</v>
      </c>
      <c r="E147" s="7">
        <v>991</v>
      </c>
      <c r="F147" s="7">
        <v>50</v>
      </c>
      <c r="G147" s="7" t="s">
        <v>38</v>
      </c>
      <c r="H147" s="7" t="s">
        <v>38</v>
      </c>
      <c r="I147" s="7">
        <v>991</v>
      </c>
      <c r="J147" s="7">
        <v>50</v>
      </c>
      <c r="K147" s="7">
        <v>1041</v>
      </c>
      <c r="L147" s="7">
        <v>826</v>
      </c>
      <c r="M147" s="7">
        <v>215</v>
      </c>
      <c r="N147" s="7" t="s">
        <v>38</v>
      </c>
      <c r="O147" s="8">
        <v>169.1</v>
      </c>
      <c r="P147" s="8">
        <v>177.7</v>
      </c>
      <c r="Q147" s="8">
        <v>211.1</v>
      </c>
      <c r="R147" s="8" t="s">
        <v>38</v>
      </c>
      <c r="S147" s="8">
        <v>2.2</v>
      </c>
      <c r="T147" s="8" t="s">
        <v>38</v>
      </c>
      <c r="U147" s="8">
        <v>104.4</v>
      </c>
      <c r="V147" s="8">
        <v>74.9</v>
      </c>
      <c r="W147" s="8">
        <v>18.6</v>
      </c>
      <c r="X147" s="8">
        <v>21.4</v>
      </c>
      <c r="Y147" s="8">
        <v>5.9</v>
      </c>
      <c r="Z147" s="8">
        <v>0.1</v>
      </c>
      <c r="AA147" s="8">
        <v>0.3</v>
      </c>
      <c r="AB147" s="8">
        <v>4.4</v>
      </c>
      <c r="AC147" s="8">
        <v>2</v>
      </c>
    </row>
    <row r="148" spans="1:29" ht="15">
      <c r="A148" s="9" t="s">
        <v>87</v>
      </c>
      <c r="B148" s="7">
        <v>1</v>
      </c>
      <c r="C148" s="8">
        <v>5.3</v>
      </c>
      <c r="D148" s="8" t="s">
        <v>38</v>
      </c>
      <c r="E148" s="7">
        <v>5</v>
      </c>
      <c r="F148" s="7">
        <v>1</v>
      </c>
      <c r="G148" s="7">
        <v>6</v>
      </c>
      <c r="H148" s="7" t="s">
        <v>38</v>
      </c>
      <c r="I148" s="7">
        <v>11</v>
      </c>
      <c r="J148" s="7">
        <v>1</v>
      </c>
      <c r="K148" s="7">
        <v>12</v>
      </c>
      <c r="L148" s="7">
        <v>12</v>
      </c>
      <c r="M148" s="7" t="s">
        <v>38</v>
      </c>
      <c r="N148" s="7" t="s">
        <v>38</v>
      </c>
      <c r="O148" s="8">
        <v>0.4</v>
      </c>
      <c r="P148" s="8">
        <v>2.1</v>
      </c>
      <c r="Q148" s="8">
        <v>2</v>
      </c>
      <c r="R148" s="8" t="s">
        <v>38</v>
      </c>
      <c r="S148" s="8" t="s">
        <v>38</v>
      </c>
      <c r="T148" s="8">
        <v>0.2</v>
      </c>
      <c r="U148" s="8" t="s">
        <v>38</v>
      </c>
      <c r="V148" s="8">
        <v>0.2</v>
      </c>
      <c r="W148" s="8">
        <v>0.3</v>
      </c>
      <c r="X148" s="14">
        <v>0.12</v>
      </c>
      <c r="Y148" s="8" t="s">
        <v>38</v>
      </c>
      <c r="Z148" s="8" t="s">
        <v>38</v>
      </c>
      <c r="AA148" s="8" t="s">
        <v>38</v>
      </c>
      <c r="AB148" s="8">
        <v>0.1</v>
      </c>
      <c r="AC148" s="8" t="s">
        <v>38</v>
      </c>
    </row>
    <row r="149" spans="1:29" ht="15">
      <c r="A149" s="11" t="s">
        <v>8</v>
      </c>
      <c r="B149" s="12">
        <f>SUM(B146:B148)</f>
        <v>13</v>
      </c>
      <c r="C149" s="13">
        <f aca="true" t="shared" si="40" ref="C149:M149">SUM(C146:C148)</f>
        <v>890.5</v>
      </c>
      <c r="D149" s="12" t="s">
        <v>38</v>
      </c>
      <c r="E149" s="12">
        <f t="shared" si="40"/>
        <v>1035</v>
      </c>
      <c r="F149" s="12">
        <f t="shared" si="40"/>
        <v>51</v>
      </c>
      <c r="G149" s="12">
        <f t="shared" si="40"/>
        <v>6</v>
      </c>
      <c r="H149" s="12" t="s">
        <v>38</v>
      </c>
      <c r="I149" s="12">
        <f t="shared" si="40"/>
        <v>1041</v>
      </c>
      <c r="J149" s="12">
        <f t="shared" si="40"/>
        <v>51</v>
      </c>
      <c r="K149" s="12">
        <f t="shared" si="40"/>
        <v>1092</v>
      </c>
      <c r="L149" s="12">
        <f t="shared" si="40"/>
        <v>862</v>
      </c>
      <c r="M149" s="12">
        <f t="shared" si="40"/>
        <v>230</v>
      </c>
      <c r="N149" s="12" t="s">
        <v>38</v>
      </c>
      <c r="O149" s="13">
        <f>SUM(O146:O148)</f>
        <v>170</v>
      </c>
      <c r="P149" s="13">
        <f aca="true" t="shared" si="41" ref="P149:AC149">SUM(P146:P148)</f>
        <v>181.2</v>
      </c>
      <c r="Q149" s="13">
        <f t="shared" si="41"/>
        <v>221</v>
      </c>
      <c r="R149" s="13" t="s">
        <v>38</v>
      </c>
      <c r="S149" s="13">
        <f t="shared" si="41"/>
        <v>2.2</v>
      </c>
      <c r="T149" s="13">
        <f t="shared" si="41"/>
        <v>0.2</v>
      </c>
      <c r="U149" s="13">
        <f t="shared" si="41"/>
        <v>105.80000000000001</v>
      </c>
      <c r="V149" s="13">
        <f t="shared" si="41"/>
        <v>75.60000000000001</v>
      </c>
      <c r="W149" s="13">
        <f t="shared" si="41"/>
        <v>19.000000000000004</v>
      </c>
      <c r="X149" s="21">
        <f t="shared" si="41"/>
        <v>22.12</v>
      </c>
      <c r="Y149" s="13">
        <f t="shared" si="41"/>
        <v>6</v>
      </c>
      <c r="Z149" s="21">
        <f t="shared" si="41"/>
        <v>0.13</v>
      </c>
      <c r="AA149" s="21">
        <f t="shared" si="41"/>
        <v>0.32999999999999996</v>
      </c>
      <c r="AB149" s="13">
        <f t="shared" si="41"/>
        <v>4.5</v>
      </c>
      <c r="AC149" s="13">
        <f t="shared" si="41"/>
        <v>2</v>
      </c>
    </row>
    <row r="150" spans="1:29" ht="15">
      <c r="A150" s="6" t="s">
        <v>69</v>
      </c>
      <c r="B150" s="7"/>
      <c r="C150" s="8"/>
      <c r="D150" s="8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  <c r="P150" s="8"/>
      <c r="Q150" s="8"/>
      <c r="R150" s="8"/>
      <c r="S150" s="14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">
      <c r="A151" s="9" t="s">
        <v>73</v>
      </c>
      <c r="B151" s="7">
        <v>7</v>
      </c>
      <c r="C151" s="8">
        <v>242.2</v>
      </c>
      <c r="D151" s="7" t="s">
        <v>38</v>
      </c>
      <c r="E151" s="7">
        <v>226</v>
      </c>
      <c r="F151" s="7">
        <v>51</v>
      </c>
      <c r="G151" s="7">
        <v>24</v>
      </c>
      <c r="H151" s="7">
        <v>13</v>
      </c>
      <c r="I151" s="7">
        <v>250</v>
      </c>
      <c r="J151" s="7">
        <v>64</v>
      </c>
      <c r="K151" s="7">
        <v>314</v>
      </c>
      <c r="L151" s="7">
        <v>251</v>
      </c>
      <c r="M151" s="7">
        <v>63</v>
      </c>
      <c r="N151" s="7" t="s">
        <v>38</v>
      </c>
      <c r="O151" s="8">
        <v>42.4</v>
      </c>
      <c r="P151" s="8">
        <v>95.1</v>
      </c>
      <c r="Q151" s="8">
        <v>87.2</v>
      </c>
      <c r="R151" s="8" t="s">
        <v>38</v>
      </c>
      <c r="S151" s="8" t="s">
        <v>38</v>
      </c>
      <c r="T151" s="8">
        <v>0.1</v>
      </c>
      <c r="U151" s="8">
        <v>14.8</v>
      </c>
      <c r="V151" s="8">
        <v>10.3</v>
      </c>
      <c r="W151" s="8">
        <v>1.6</v>
      </c>
      <c r="X151" s="8">
        <v>4.9</v>
      </c>
      <c r="Y151" s="8">
        <v>1.4</v>
      </c>
      <c r="Z151" s="14">
        <v>0.04</v>
      </c>
      <c r="AA151" s="8">
        <v>0.1</v>
      </c>
      <c r="AB151" s="8" t="s">
        <v>38</v>
      </c>
      <c r="AC151" s="8">
        <v>9.7</v>
      </c>
    </row>
    <row r="152" spans="1:29" ht="15">
      <c r="A152" s="9" t="s">
        <v>70</v>
      </c>
      <c r="B152" s="7">
        <v>1</v>
      </c>
      <c r="C152" s="8">
        <v>11</v>
      </c>
      <c r="D152" s="8" t="s">
        <v>38</v>
      </c>
      <c r="E152" s="7">
        <v>15</v>
      </c>
      <c r="F152" s="7">
        <v>10</v>
      </c>
      <c r="G152" s="7">
        <v>6</v>
      </c>
      <c r="H152" s="7">
        <v>2</v>
      </c>
      <c r="I152" s="7">
        <v>21</v>
      </c>
      <c r="J152" s="7">
        <v>12</v>
      </c>
      <c r="K152" s="7">
        <v>33</v>
      </c>
      <c r="L152" s="7">
        <v>32</v>
      </c>
      <c r="M152" s="7">
        <v>1</v>
      </c>
      <c r="N152" s="7" t="s">
        <v>38</v>
      </c>
      <c r="O152" s="8">
        <v>2.3</v>
      </c>
      <c r="P152" s="8">
        <v>2.1</v>
      </c>
      <c r="Q152" s="8">
        <v>4.6</v>
      </c>
      <c r="R152" s="8" t="s">
        <v>38</v>
      </c>
      <c r="S152" s="8">
        <v>0.7</v>
      </c>
      <c r="T152" s="8" t="s">
        <v>38</v>
      </c>
      <c r="U152" s="8" t="s">
        <v>38</v>
      </c>
      <c r="V152" s="8">
        <v>0.4</v>
      </c>
      <c r="W152" s="8">
        <v>0.1</v>
      </c>
      <c r="X152" s="8">
        <v>0.1</v>
      </c>
      <c r="Y152" s="8" t="s">
        <v>38</v>
      </c>
      <c r="Z152" s="14">
        <v>0.01</v>
      </c>
      <c r="AA152" s="14">
        <v>0.01</v>
      </c>
      <c r="AB152" s="8" t="s">
        <v>38</v>
      </c>
      <c r="AC152" s="8" t="s">
        <v>38</v>
      </c>
    </row>
    <row r="153" spans="1:29" ht="15">
      <c r="A153" s="9" t="s">
        <v>97</v>
      </c>
      <c r="B153" s="7">
        <v>3</v>
      </c>
      <c r="C153" s="8">
        <v>6.2</v>
      </c>
      <c r="D153" s="8" t="s">
        <v>38</v>
      </c>
      <c r="E153" s="7">
        <v>36</v>
      </c>
      <c r="F153" s="7" t="s">
        <v>38</v>
      </c>
      <c r="G153" s="7" t="s">
        <v>38</v>
      </c>
      <c r="H153" s="7" t="s">
        <v>38</v>
      </c>
      <c r="I153" s="7">
        <v>36</v>
      </c>
      <c r="J153" s="7" t="s">
        <v>38</v>
      </c>
      <c r="K153" s="7">
        <v>36</v>
      </c>
      <c r="L153" s="7">
        <v>33</v>
      </c>
      <c r="M153" s="7">
        <v>3</v>
      </c>
      <c r="N153" s="7" t="s">
        <v>38</v>
      </c>
      <c r="O153" s="8">
        <v>1.1</v>
      </c>
      <c r="P153" s="8">
        <v>1.2</v>
      </c>
      <c r="Q153" s="8">
        <v>2.6</v>
      </c>
      <c r="R153" s="8" t="s">
        <v>38</v>
      </c>
      <c r="S153" s="8" t="s">
        <v>38</v>
      </c>
      <c r="T153" s="8" t="s">
        <v>38</v>
      </c>
      <c r="U153" s="8">
        <v>0.7</v>
      </c>
      <c r="V153" s="8">
        <v>0.1</v>
      </c>
      <c r="W153" s="14">
        <v>0.03</v>
      </c>
      <c r="X153" s="30">
        <v>0.024</v>
      </c>
      <c r="Y153" s="8" t="s">
        <v>38</v>
      </c>
      <c r="Z153" s="8" t="s">
        <v>38</v>
      </c>
      <c r="AA153" s="8" t="s">
        <v>38</v>
      </c>
      <c r="AB153" s="8" t="s">
        <v>38</v>
      </c>
      <c r="AC153" s="8" t="s">
        <v>38</v>
      </c>
    </row>
    <row r="154" spans="1:29" ht="15">
      <c r="A154" s="20" t="s">
        <v>88</v>
      </c>
      <c r="B154" s="7">
        <v>1</v>
      </c>
      <c r="C154" s="8">
        <v>10.6</v>
      </c>
      <c r="D154" s="8" t="s">
        <v>38</v>
      </c>
      <c r="E154" s="7">
        <v>25</v>
      </c>
      <c r="F154" s="7">
        <v>14</v>
      </c>
      <c r="G154" s="7" t="s">
        <v>38</v>
      </c>
      <c r="H154" s="7" t="s">
        <v>38</v>
      </c>
      <c r="I154" s="7">
        <v>25</v>
      </c>
      <c r="J154" s="7">
        <v>14</v>
      </c>
      <c r="K154" s="7">
        <v>39</v>
      </c>
      <c r="L154" s="7">
        <v>37</v>
      </c>
      <c r="M154" s="7">
        <v>2</v>
      </c>
      <c r="N154" s="7" t="s">
        <v>38</v>
      </c>
      <c r="O154" s="8">
        <v>1.7</v>
      </c>
      <c r="P154" s="8">
        <v>3.1</v>
      </c>
      <c r="Q154" s="8">
        <v>6</v>
      </c>
      <c r="R154" s="8" t="s">
        <v>38</v>
      </c>
      <c r="S154" s="8" t="s">
        <v>38</v>
      </c>
      <c r="T154" s="8" t="s">
        <v>38</v>
      </c>
      <c r="U154" s="8">
        <v>1.5</v>
      </c>
      <c r="V154" s="8">
        <v>0.3</v>
      </c>
      <c r="W154" s="8" t="s">
        <v>38</v>
      </c>
      <c r="X154" s="14">
        <v>0.02</v>
      </c>
      <c r="Y154" s="8" t="s">
        <v>38</v>
      </c>
      <c r="Z154" s="8" t="s">
        <v>38</v>
      </c>
      <c r="AA154" s="8" t="s">
        <v>38</v>
      </c>
      <c r="AB154" s="14" t="s">
        <v>38</v>
      </c>
      <c r="AC154" s="8" t="s">
        <v>38</v>
      </c>
    </row>
    <row r="155" spans="1:29" ht="15">
      <c r="A155" s="9" t="s">
        <v>71</v>
      </c>
      <c r="B155" s="7">
        <v>8</v>
      </c>
      <c r="C155" s="8">
        <v>113.9</v>
      </c>
      <c r="D155" s="8" t="s">
        <v>38</v>
      </c>
      <c r="E155" s="7">
        <v>233</v>
      </c>
      <c r="F155" s="7">
        <v>42</v>
      </c>
      <c r="G155" s="7">
        <v>5</v>
      </c>
      <c r="H155" s="7" t="s">
        <v>38</v>
      </c>
      <c r="I155" s="7">
        <v>238</v>
      </c>
      <c r="J155" s="7">
        <v>42</v>
      </c>
      <c r="K155" s="7">
        <v>280</v>
      </c>
      <c r="L155" s="7">
        <v>235</v>
      </c>
      <c r="M155" s="7">
        <v>33</v>
      </c>
      <c r="N155" s="7">
        <v>12</v>
      </c>
      <c r="O155" s="8">
        <v>22.5</v>
      </c>
      <c r="P155" s="8">
        <v>23.9</v>
      </c>
      <c r="Q155" s="8">
        <v>49.4</v>
      </c>
      <c r="R155" s="8">
        <v>5.7</v>
      </c>
      <c r="S155" s="8" t="s">
        <v>38</v>
      </c>
      <c r="T155" s="8" t="s">
        <v>38</v>
      </c>
      <c r="U155" s="8">
        <v>6</v>
      </c>
      <c r="V155" s="8">
        <v>4.1</v>
      </c>
      <c r="W155" s="8">
        <v>0.5</v>
      </c>
      <c r="X155" s="8">
        <v>1.9</v>
      </c>
      <c r="Y155" s="8">
        <v>0.7</v>
      </c>
      <c r="Z155" s="8">
        <v>0.1</v>
      </c>
      <c r="AA155" s="8">
        <v>0.1</v>
      </c>
      <c r="AB155" s="8">
        <v>0.1</v>
      </c>
      <c r="AC155" s="8" t="s">
        <v>38</v>
      </c>
    </row>
    <row r="156" spans="1:29" ht="15">
      <c r="A156" s="15" t="s">
        <v>89</v>
      </c>
      <c r="B156" s="7">
        <v>9</v>
      </c>
      <c r="C156" s="8">
        <v>538.7</v>
      </c>
      <c r="D156" s="8" t="s">
        <v>38</v>
      </c>
      <c r="E156" s="7">
        <v>397</v>
      </c>
      <c r="F156" s="7">
        <v>257</v>
      </c>
      <c r="G156" s="7">
        <v>3</v>
      </c>
      <c r="H156" s="7" t="s">
        <v>38</v>
      </c>
      <c r="I156" s="7">
        <v>400</v>
      </c>
      <c r="J156" s="7">
        <v>257</v>
      </c>
      <c r="K156" s="7">
        <v>657</v>
      </c>
      <c r="L156" s="7">
        <v>568</v>
      </c>
      <c r="M156" s="7">
        <v>89</v>
      </c>
      <c r="N156" s="7" t="s">
        <v>38</v>
      </c>
      <c r="O156" s="8">
        <v>107.4</v>
      </c>
      <c r="P156" s="8">
        <v>108.8</v>
      </c>
      <c r="Q156" s="8">
        <v>92.5</v>
      </c>
      <c r="R156" s="8" t="s">
        <v>38</v>
      </c>
      <c r="S156" s="8" t="s">
        <v>38</v>
      </c>
      <c r="T156" s="8" t="s">
        <v>38</v>
      </c>
      <c r="U156" s="8">
        <v>65.8</v>
      </c>
      <c r="V156" s="8">
        <v>20.7</v>
      </c>
      <c r="W156" s="8">
        <v>8.6</v>
      </c>
      <c r="X156" s="8">
        <v>8.8</v>
      </c>
      <c r="Y156" s="8">
        <v>1.8</v>
      </c>
      <c r="Z156" s="14">
        <v>0.01</v>
      </c>
      <c r="AA156" s="8">
        <v>0.1</v>
      </c>
      <c r="AB156" s="8">
        <v>0.7</v>
      </c>
      <c r="AC156" s="8">
        <v>0.8</v>
      </c>
    </row>
    <row r="157" spans="1:29" ht="15">
      <c r="A157" s="9" t="s">
        <v>90</v>
      </c>
      <c r="B157" s="7">
        <v>2</v>
      </c>
      <c r="C157" s="8">
        <v>23.8</v>
      </c>
      <c r="D157" s="8" t="s">
        <v>38</v>
      </c>
      <c r="E157" s="7">
        <v>55</v>
      </c>
      <c r="F157" s="7">
        <v>6</v>
      </c>
      <c r="G157" s="7">
        <v>2</v>
      </c>
      <c r="H157" s="7" t="s">
        <v>38</v>
      </c>
      <c r="I157" s="7">
        <v>57</v>
      </c>
      <c r="J157" s="7">
        <v>6</v>
      </c>
      <c r="K157" s="7">
        <v>63</v>
      </c>
      <c r="L157" s="7">
        <v>42</v>
      </c>
      <c r="M157" s="7">
        <v>21</v>
      </c>
      <c r="N157" s="7" t="s">
        <v>38</v>
      </c>
      <c r="O157" s="8">
        <v>7.3</v>
      </c>
      <c r="P157" s="8">
        <v>3.8</v>
      </c>
      <c r="Q157" s="8">
        <v>8.3</v>
      </c>
      <c r="R157" s="8" t="s">
        <v>38</v>
      </c>
      <c r="S157" s="8">
        <v>0.3</v>
      </c>
      <c r="T157" s="8">
        <v>2.8</v>
      </c>
      <c r="U157" s="8">
        <v>2.3</v>
      </c>
      <c r="V157" s="8">
        <v>0.4</v>
      </c>
      <c r="W157" s="8">
        <v>0.1</v>
      </c>
      <c r="X157" s="30">
        <v>0.243</v>
      </c>
      <c r="Y157" s="8">
        <v>0.1</v>
      </c>
      <c r="Z157" s="14">
        <v>0.01</v>
      </c>
      <c r="AA157" s="14">
        <v>0.01</v>
      </c>
      <c r="AB157" s="14" t="s">
        <v>38</v>
      </c>
      <c r="AC157" s="8">
        <v>0.1</v>
      </c>
    </row>
    <row r="158" spans="1:29" ht="15">
      <c r="A158" s="11" t="s">
        <v>8</v>
      </c>
      <c r="B158" s="12">
        <f>SUM(B151:B157)</f>
        <v>31</v>
      </c>
      <c r="C158" s="13">
        <f aca="true" t="shared" si="42" ref="C158:N158">SUM(C151:C157)</f>
        <v>946.4</v>
      </c>
      <c r="D158" s="12" t="s">
        <v>38</v>
      </c>
      <c r="E158" s="12">
        <f t="shared" si="42"/>
        <v>987</v>
      </c>
      <c r="F158" s="12">
        <f t="shared" si="42"/>
        <v>380</v>
      </c>
      <c r="G158" s="12">
        <f t="shared" si="42"/>
        <v>40</v>
      </c>
      <c r="H158" s="12">
        <f t="shared" si="42"/>
        <v>15</v>
      </c>
      <c r="I158" s="12">
        <f t="shared" si="42"/>
        <v>1027</v>
      </c>
      <c r="J158" s="12">
        <f t="shared" si="42"/>
        <v>395</v>
      </c>
      <c r="K158" s="12">
        <f t="shared" si="42"/>
        <v>1422</v>
      </c>
      <c r="L158" s="12">
        <f t="shared" si="42"/>
        <v>1198</v>
      </c>
      <c r="M158" s="12">
        <f t="shared" si="42"/>
        <v>212</v>
      </c>
      <c r="N158" s="12">
        <f t="shared" si="42"/>
        <v>12</v>
      </c>
      <c r="O158" s="13">
        <f>SUM(O151:O157)</f>
        <v>184.70000000000002</v>
      </c>
      <c r="P158" s="13">
        <f aca="true" t="shared" si="43" ref="P158:AC158">SUM(P151:P157)</f>
        <v>238</v>
      </c>
      <c r="Q158" s="13">
        <f t="shared" si="43"/>
        <v>250.6</v>
      </c>
      <c r="R158" s="13">
        <f t="shared" si="43"/>
        <v>5.7</v>
      </c>
      <c r="S158" s="13">
        <f t="shared" si="43"/>
        <v>1</v>
      </c>
      <c r="T158" s="13">
        <f t="shared" si="43"/>
        <v>2.9</v>
      </c>
      <c r="U158" s="13">
        <f t="shared" si="43"/>
        <v>91.1</v>
      </c>
      <c r="V158" s="13">
        <f t="shared" si="43"/>
        <v>36.3</v>
      </c>
      <c r="W158" s="21">
        <f t="shared" si="43"/>
        <v>10.93</v>
      </c>
      <c r="X158" s="31">
        <f t="shared" si="43"/>
        <v>15.987</v>
      </c>
      <c r="Y158" s="13">
        <f t="shared" si="43"/>
        <v>3.9999999999999996</v>
      </c>
      <c r="Z158" s="21">
        <f t="shared" si="43"/>
        <v>0.17000000000000004</v>
      </c>
      <c r="AA158" s="21">
        <f t="shared" si="43"/>
        <v>0.32000000000000006</v>
      </c>
      <c r="AB158" s="13">
        <f t="shared" si="43"/>
        <v>0.7999999999999999</v>
      </c>
      <c r="AC158" s="13">
        <f t="shared" si="43"/>
        <v>10.6</v>
      </c>
    </row>
    <row r="159" spans="1:29" ht="15">
      <c r="A159" s="6" t="s">
        <v>91</v>
      </c>
      <c r="B159" s="7"/>
      <c r="C159" s="8"/>
      <c r="D159" s="8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">
      <c r="A160" s="9" t="s">
        <v>98</v>
      </c>
      <c r="B160" s="7">
        <v>1</v>
      </c>
      <c r="C160" s="8">
        <v>5.8</v>
      </c>
      <c r="D160" s="8" t="s">
        <v>38</v>
      </c>
      <c r="E160" s="7">
        <v>12</v>
      </c>
      <c r="F160" s="7" t="s">
        <v>38</v>
      </c>
      <c r="G160" s="7">
        <v>5</v>
      </c>
      <c r="H160" s="7" t="s">
        <v>38</v>
      </c>
      <c r="I160" s="7">
        <v>17</v>
      </c>
      <c r="J160" s="7" t="s">
        <v>38</v>
      </c>
      <c r="K160" s="7">
        <v>17</v>
      </c>
      <c r="L160" s="7">
        <v>17</v>
      </c>
      <c r="M160" s="7" t="s">
        <v>38</v>
      </c>
      <c r="N160" s="7" t="s">
        <v>38</v>
      </c>
      <c r="O160" s="8">
        <v>1.9</v>
      </c>
      <c r="P160" s="8">
        <v>2.4</v>
      </c>
      <c r="Q160" s="8">
        <v>1.3</v>
      </c>
      <c r="R160" s="8" t="s">
        <v>38</v>
      </c>
      <c r="S160" s="8" t="s">
        <v>38</v>
      </c>
      <c r="T160" s="8" t="s">
        <v>38</v>
      </c>
      <c r="U160" s="8">
        <v>1.6</v>
      </c>
      <c r="V160" s="8">
        <v>0.6</v>
      </c>
      <c r="W160" s="8">
        <v>0.2</v>
      </c>
      <c r="X160" s="8">
        <v>0.1</v>
      </c>
      <c r="Y160" s="8" t="s">
        <v>38</v>
      </c>
      <c r="Z160" s="8" t="s">
        <v>38</v>
      </c>
      <c r="AA160" s="8" t="s">
        <v>38</v>
      </c>
      <c r="AB160" s="14" t="s">
        <v>38</v>
      </c>
      <c r="AC160" s="8" t="s">
        <v>38</v>
      </c>
    </row>
    <row r="161" spans="1:29" ht="15">
      <c r="A161" s="9" t="s">
        <v>99</v>
      </c>
      <c r="B161" s="7">
        <v>1</v>
      </c>
      <c r="C161" s="8">
        <v>229</v>
      </c>
      <c r="D161" s="8" t="s">
        <v>38</v>
      </c>
      <c r="E161" s="7">
        <v>152</v>
      </c>
      <c r="F161" s="7" t="s">
        <v>38</v>
      </c>
      <c r="G161" s="7" t="s">
        <v>38</v>
      </c>
      <c r="H161" s="7" t="s">
        <v>38</v>
      </c>
      <c r="I161" s="7">
        <v>152</v>
      </c>
      <c r="J161" s="7" t="s">
        <v>38</v>
      </c>
      <c r="K161" s="7">
        <v>152</v>
      </c>
      <c r="L161" s="7">
        <v>79</v>
      </c>
      <c r="M161" s="7">
        <v>23</v>
      </c>
      <c r="N161" s="7">
        <v>50</v>
      </c>
      <c r="O161" s="8">
        <v>44.8</v>
      </c>
      <c r="P161" s="8">
        <v>21.4</v>
      </c>
      <c r="Q161" s="8">
        <v>32.2</v>
      </c>
      <c r="R161" s="8">
        <v>22.1</v>
      </c>
      <c r="S161" s="8" t="s">
        <v>38</v>
      </c>
      <c r="T161" s="8" t="s">
        <v>38</v>
      </c>
      <c r="U161" s="8">
        <v>8.8</v>
      </c>
      <c r="V161" s="8">
        <v>14.5</v>
      </c>
      <c r="W161" s="8">
        <v>1.2</v>
      </c>
      <c r="X161" s="8">
        <v>1.4</v>
      </c>
      <c r="Y161" s="8">
        <v>0.5</v>
      </c>
      <c r="Z161" s="8" t="s">
        <v>38</v>
      </c>
      <c r="AA161" s="8" t="s">
        <v>38</v>
      </c>
      <c r="AB161" s="8">
        <v>0.3</v>
      </c>
      <c r="AC161" s="8">
        <v>0.6</v>
      </c>
    </row>
    <row r="162" spans="1:29" ht="15">
      <c r="A162" s="11" t="s">
        <v>8</v>
      </c>
      <c r="B162" s="12">
        <f>SUM(B160:B161)</f>
        <v>2</v>
      </c>
      <c r="C162" s="13">
        <f aca="true" t="shared" si="44" ref="C162:N162">SUM(C160:C161)</f>
        <v>234.8</v>
      </c>
      <c r="D162" s="12" t="s">
        <v>38</v>
      </c>
      <c r="E162" s="12">
        <f t="shared" si="44"/>
        <v>164</v>
      </c>
      <c r="F162" s="12" t="s">
        <v>38</v>
      </c>
      <c r="G162" s="12">
        <f t="shared" si="44"/>
        <v>5</v>
      </c>
      <c r="H162" s="12" t="s">
        <v>38</v>
      </c>
      <c r="I162" s="12">
        <f t="shared" si="44"/>
        <v>169</v>
      </c>
      <c r="J162" s="12" t="s">
        <v>38</v>
      </c>
      <c r="K162" s="12">
        <f t="shared" si="44"/>
        <v>169</v>
      </c>
      <c r="L162" s="12">
        <f t="shared" si="44"/>
        <v>96</v>
      </c>
      <c r="M162" s="12">
        <f t="shared" si="44"/>
        <v>23</v>
      </c>
      <c r="N162" s="12">
        <f t="shared" si="44"/>
        <v>50</v>
      </c>
      <c r="O162" s="13">
        <f>SUM(O160:O161)</f>
        <v>46.699999999999996</v>
      </c>
      <c r="P162" s="13">
        <f aca="true" t="shared" si="45" ref="P162:AC162">SUM(P160:P161)</f>
        <v>23.799999999999997</v>
      </c>
      <c r="Q162" s="13">
        <f t="shared" si="45"/>
        <v>33.5</v>
      </c>
      <c r="R162" s="13">
        <f t="shared" si="45"/>
        <v>22.1</v>
      </c>
      <c r="S162" s="13" t="s">
        <v>38</v>
      </c>
      <c r="T162" s="13" t="s">
        <v>38</v>
      </c>
      <c r="U162" s="13">
        <f t="shared" si="45"/>
        <v>10.4</v>
      </c>
      <c r="V162" s="13">
        <f t="shared" si="45"/>
        <v>15.1</v>
      </c>
      <c r="W162" s="13">
        <f t="shared" si="45"/>
        <v>1.4</v>
      </c>
      <c r="X162" s="13">
        <f t="shared" si="45"/>
        <v>1.5</v>
      </c>
      <c r="Y162" s="13">
        <f t="shared" si="45"/>
        <v>0.5</v>
      </c>
      <c r="Z162" s="13" t="s">
        <v>38</v>
      </c>
      <c r="AA162" s="13" t="s">
        <v>38</v>
      </c>
      <c r="AB162" s="13">
        <f t="shared" si="45"/>
        <v>0.3</v>
      </c>
      <c r="AC162" s="13">
        <f t="shared" si="45"/>
        <v>0.6</v>
      </c>
    </row>
    <row r="163" spans="1:29" ht="15">
      <c r="A163" s="2" t="s">
        <v>100</v>
      </c>
      <c r="B163" s="3">
        <v>46</v>
      </c>
      <c r="C163" s="4">
        <v>14294.1</v>
      </c>
      <c r="D163" s="4" t="s">
        <v>38</v>
      </c>
      <c r="E163" s="3">
        <v>10389</v>
      </c>
      <c r="F163" s="3">
        <v>451</v>
      </c>
      <c r="G163" s="3">
        <v>27</v>
      </c>
      <c r="H163" s="3" t="s">
        <v>38</v>
      </c>
      <c r="I163" s="3">
        <v>10716</v>
      </c>
      <c r="J163" s="3">
        <v>451</v>
      </c>
      <c r="K163" s="3">
        <v>10867</v>
      </c>
      <c r="L163" s="3">
        <v>7403</v>
      </c>
      <c r="M163" s="3">
        <v>8064</v>
      </c>
      <c r="N163" s="3">
        <v>400</v>
      </c>
      <c r="O163" s="4">
        <v>3265</v>
      </c>
      <c r="P163" s="22">
        <v>3233.6</v>
      </c>
      <c r="Q163" s="4">
        <v>2576.5</v>
      </c>
      <c r="R163" s="4">
        <v>112</v>
      </c>
      <c r="S163" s="4">
        <v>37.1</v>
      </c>
      <c r="T163" s="4">
        <v>27.1</v>
      </c>
      <c r="U163" s="4">
        <v>914.3</v>
      </c>
      <c r="V163" s="22">
        <v>1240.5</v>
      </c>
      <c r="W163" s="4">
        <v>226.3</v>
      </c>
      <c r="X163" s="22">
        <v>212.82</v>
      </c>
      <c r="Y163" s="22">
        <v>72.66</v>
      </c>
      <c r="Z163" s="22">
        <v>12.87</v>
      </c>
      <c r="AA163" s="32">
        <v>16.043</v>
      </c>
      <c r="AB163" s="4">
        <v>29.5</v>
      </c>
      <c r="AC163" s="4">
        <v>70</v>
      </c>
    </row>
    <row r="164" spans="1:29" ht="15">
      <c r="A164" s="6" t="s">
        <v>33</v>
      </c>
      <c r="B164" s="7"/>
      <c r="C164" s="8"/>
      <c r="D164" s="8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">
      <c r="A165" s="9" t="s">
        <v>74</v>
      </c>
      <c r="B165" s="7">
        <v>2</v>
      </c>
      <c r="C165" s="8">
        <v>780.9</v>
      </c>
      <c r="D165" s="8" t="s">
        <v>38</v>
      </c>
      <c r="E165" s="7">
        <v>394</v>
      </c>
      <c r="F165" s="7">
        <v>42</v>
      </c>
      <c r="G165" s="7">
        <v>4</v>
      </c>
      <c r="H165" s="7" t="s">
        <v>38</v>
      </c>
      <c r="I165" s="7">
        <v>398</v>
      </c>
      <c r="J165" s="7">
        <v>42</v>
      </c>
      <c r="K165" s="7">
        <v>440</v>
      </c>
      <c r="L165" s="7">
        <v>305</v>
      </c>
      <c r="M165" s="7">
        <v>135</v>
      </c>
      <c r="N165" s="7" t="s">
        <v>38</v>
      </c>
      <c r="O165" s="8">
        <v>175.7</v>
      </c>
      <c r="P165" s="8">
        <v>198.4</v>
      </c>
      <c r="Q165" s="8">
        <v>183.7</v>
      </c>
      <c r="R165" s="8" t="s">
        <v>38</v>
      </c>
      <c r="S165" s="8" t="s">
        <v>38</v>
      </c>
      <c r="T165" s="8" t="s">
        <v>38</v>
      </c>
      <c r="U165" s="8">
        <v>66.1</v>
      </c>
      <c r="V165" s="8">
        <v>57.9</v>
      </c>
      <c r="W165" s="8">
        <v>28.3</v>
      </c>
      <c r="X165" s="8">
        <v>8.8</v>
      </c>
      <c r="Y165" s="8">
        <v>2.9</v>
      </c>
      <c r="Z165" s="14" t="s">
        <v>38</v>
      </c>
      <c r="AA165" s="14" t="s">
        <v>38</v>
      </c>
      <c r="AB165" s="8">
        <v>2.2</v>
      </c>
      <c r="AC165" s="8">
        <v>7.6</v>
      </c>
    </row>
    <row r="166" spans="1:29" ht="15">
      <c r="A166" s="6" t="s">
        <v>54</v>
      </c>
      <c r="B166" s="7"/>
      <c r="C166" s="8"/>
      <c r="D166" s="8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">
      <c r="A167" s="9" t="s">
        <v>55</v>
      </c>
      <c r="B167" s="7">
        <v>1</v>
      </c>
      <c r="C167" s="8">
        <v>13.5</v>
      </c>
      <c r="D167" s="8" t="s">
        <v>38</v>
      </c>
      <c r="E167" s="7">
        <v>30</v>
      </c>
      <c r="F167" s="7" t="s">
        <v>38</v>
      </c>
      <c r="G167" s="7" t="s">
        <v>38</v>
      </c>
      <c r="H167" s="7" t="s">
        <v>38</v>
      </c>
      <c r="I167" s="7">
        <v>30</v>
      </c>
      <c r="J167" s="7" t="s">
        <v>38</v>
      </c>
      <c r="K167" s="7">
        <v>30</v>
      </c>
      <c r="L167" s="7">
        <v>17</v>
      </c>
      <c r="M167" s="7">
        <v>8</v>
      </c>
      <c r="N167" s="7">
        <v>5</v>
      </c>
      <c r="O167" s="8">
        <v>2.2</v>
      </c>
      <c r="P167" s="8">
        <v>2.5</v>
      </c>
      <c r="Q167" s="8">
        <v>2.9</v>
      </c>
      <c r="R167" s="8">
        <v>1.1</v>
      </c>
      <c r="S167" s="8" t="s">
        <v>38</v>
      </c>
      <c r="T167" s="8" t="s">
        <v>38</v>
      </c>
      <c r="U167" s="8">
        <v>2.2</v>
      </c>
      <c r="V167" s="8">
        <v>1</v>
      </c>
      <c r="W167" s="8">
        <v>0.2</v>
      </c>
      <c r="X167" s="14">
        <v>0.13</v>
      </c>
      <c r="Y167" s="8">
        <v>0.1</v>
      </c>
      <c r="Z167" s="14">
        <v>0.04</v>
      </c>
      <c r="AA167" s="8">
        <v>0.1</v>
      </c>
      <c r="AB167" s="14" t="s">
        <v>38</v>
      </c>
      <c r="AC167" s="8">
        <v>0.4</v>
      </c>
    </row>
    <row r="168" spans="1:29" ht="15">
      <c r="A168" s="23" t="s">
        <v>47</v>
      </c>
      <c r="B168" s="7"/>
      <c r="C168" s="8"/>
      <c r="D168" s="8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">
      <c r="A169" s="9" t="s">
        <v>60</v>
      </c>
      <c r="B169" s="7">
        <v>3</v>
      </c>
      <c r="C169" s="8">
        <v>1308.9</v>
      </c>
      <c r="D169" s="8" t="s">
        <v>38</v>
      </c>
      <c r="E169" s="7">
        <v>573</v>
      </c>
      <c r="F169" s="7">
        <v>32</v>
      </c>
      <c r="G169" s="7" t="s">
        <v>38</v>
      </c>
      <c r="H169" s="7" t="s">
        <v>38</v>
      </c>
      <c r="I169" s="7">
        <v>573</v>
      </c>
      <c r="J169" s="7">
        <v>32</v>
      </c>
      <c r="K169" s="7">
        <v>605</v>
      </c>
      <c r="L169" s="7">
        <v>543</v>
      </c>
      <c r="M169" s="7">
        <v>62</v>
      </c>
      <c r="N169" s="7" t="s">
        <v>38</v>
      </c>
      <c r="O169" s="8">
        <v>277.6</v>
      </c>
      <c r="P169" s="8">
        <v>197.8</v>
      </c>
      <c r="Q169" s="8">
        <v>168.1</v>
      </c>
      <c r="R169" s="8" t="s">
        <v>38</v>
      </c>
      <c r="S169" s="8" t="s">
        <v>38</v>
      </c>
      <c r="T169" s="8" t="s">
        <v>38</v>
      </c>
      <c r="U169" s="8">
        <v>32.4</v>
      </c>
      <c r="V169" s="8">
        <v>178.4</v>
      </c>
      <c r="W169" s="8">
        <v>19.8</v>
      </c>
      <c r="X169" s="14">
        <v>5.6</v>
      </c>
      <c r="Y169" s="8">
        <v>2.4</v>
      </c>
      <c r="Z169" s="8">
        <v>0.9</v>
      </c>
      <c r="AA169" s="30">
        <v>0.003</v>
      </c>
      <c r="AB169" s="8">
        <v>1.5</v>
      </c>
      <c r="AC169" s="8">
        <v>1.8</v>
      </c>
    </row>
    <row r="170" spans="1:29" ht="15">
      <c r="A170" s="9" t="s">
        <v>61</v>
      </c>
      <c r="B170" s="7">
        <v>1</v>
      </c>
      <c r="C170" s="8">
        <v>730.7</v>
      </c>
      <c r="D170" s="8" t="s">
        <v>38</v>
      </c>
      <c r="E170" s="7">
        <v>704</v>
      </c>
      <c r="F170" s="7" t="s">
        <v>38</v>
      </c>
      <c r="G170" s="7" t="s">
        <v>38</v>
      </c>
      <c r="H170" s="7" t="s">
        <v>38</v>
      </c>
      <c r="I170" s="7">
        <v>704</v>
      </c>
      <c r="J170" s="7" t="s">
        <v>38</v>
      </c>
      <c r="K170" s="7">
        <v>704</v>
      </c>
      <c r="L170" s="7">
        <v>514</v>
      </c>
      <c r="M170" s="7">
        <v>79</v>
      </c>
      <c r="N170" s="7">
        <v>111</v>
      </c>
      <c r="O170" s="8">
        <v>141.3</v>
      </c>
      <c r="P170" s="8">
        <v>238.8</v>
      </c>
      <c r="Q170" s="8">
        <v>146.2</v>
      </c>
      <c r="R170" s="8">
        <v>43</v>
      </c>
      <c r="S170" s="8">
        <v>3.6</v>
      </c>
      <c r="T170" s="8" t="s">
        <v>38</v>
      </c>
      <c r="U170" s="8">
        <v>24.1</v>
      </c>
      <c r="V170" s="8">
        <v>105.2</v>
      </c>
      <c r="W170" s="8">
        <v>8.9</v>
      </c>
      <c r="X170" s="8">
        <v>7.3</v>
      </c>
      <c r="Y170" s="8">
        <v>5.8</v>
      </c>
      <c r="Z170" s="8">
        <v>4.1</v>
      </c>
      <c r="AA170" s="8">
        <v>1.6</v>
      </c>
      <c r="AB170" s="8">
        <v>0.5</v>
      </c>
      <c r="AC170" s="8">
        <v>1.9</v>
      </c>
    </row>
    <row r="171" spans="1:29" ht="15">
      <c r="A171" s="9" t="s">
        <v>59</v>
      </c>
      <c r="B171" s="7">
        <v>1</v>
      </c>
      <c r="C171" s="8">
        <v>1185.9</v>
      </c>
      <c r="D171" s="8" t="s">
        <v>38</v>
      </c>
      <c r="E171" s="7">
        <v>785</v>
      </c>
      <c r="F171" s="7">
        <v>35</v>
      </c>
      <c r="G171" s="7" t="s">
        <v>38</v>
      </c>
      <c r="H171" s="7" t="s">
        <v>38</v>
      </c>
      <c r="I171" s="7">
        <v>785</v>
      </c>
      <c r="J171" s="7">
        <v>35</v>
      </c>
      <c r="K171" s="7">
        <v>820</v>
      </c>
      <c r="L171" s="7">
        <v>630</v>
      </c>
      <c r="M171" s="7">
        <v>190</v>
      </c>
      <c r="N171" s="7" t="s">
        <v>38</v>
      </c>
      <c r="O171" s="8">
        <v>635.2</v>
      </c>
      <c r="P171" s="8">
        <v>131.9</v>
      </c>
      <c r="Q171" s="8">
        <v>249.9</v>
      </c>
      <c r="R171" s="8" t="s">
        <v>38</v>
      </c>
      <c r="S171" s="8" t="s">
        <v>38</v>
      </c>
      <c r="T171" s="8" t="s">
        <v>38</v>
      </c>
      <c r="U171" s="8">
        <v>72.3</v>
      </c>
      <c r="V171" s="8">
        <v>101.1</v>
      </c>
      <c r="W171" s="8">
        <v>18.2</v>
      </c>
      <c r="X171" s="8">
        <v>17.6</v>
      </c>
      <c r="Y171" s="8">
        <v>3.4</v>
      </c>
      <c r="Z171" s="8" t="s">
        <v>38</v>
      </c>
      <c r="AA171" s="8">
        <v>1.3</v>
      </c>
      <c r="AB171" s="8">
        <v>2.1</v>
      </c>
      <c r="AC171" s="8" t="s">
        <v>38</v>
      </c>
    </row>
    <row r="172" spans="1:29" ht="15">
      <c r="A172" s="11" t="s">
        <v>8</v>
      </c>
      <c r="B172" s="12">
        <f>SUM(B169:B171)</f>
        <v>5</v>
      </c>
      <c r="C172" s="13">
        <f aca="true" t="shared" si="46" ref="C172:N172">SUM(C169:C171)</f>
        <v>3225.5</v>
      </c>
      <c r="D172" s="12" t="s">
        <v>38</v>
      </c>
      <c r="E172" s="12">
        <f t="shared" si="46"/>
        <v>2062</v>
      </c>
      <c r="F172" s="12">
        <f t="shared" si="46"/>
        <v>67</v>
      </c>
      <c r="G172" s="12" t="s">
        <v>38</v>
      </c>
      <c r="H172" s="12" t="s">
        <v>38</v>
      </c>
      <c r="I172" s="12">
        <f t="shared" si="46"/>
        <v>2062</v>
      </c>
      <c r="J172" s="12">
        <f t="shared" si="46"/>
        <v>67</v>
      </c>
      <c r="K172" s="12">
        <f t="shared" si="46"/>
        <v>2129</v>
      </c>
      <c r="L172" s="12">
        <f t="shared" si="46"/>
        <v>1687</v>
      </c>
      <c r="M172" s="12">
        <f t="shared" si="46"/>
        <v>331</v>
      </c>
      <c r="N172" s="12">
        <f t="shared" si="46"/>
        <v>111</v>
      </c>
      <c r="O172" s="13">
        <f>SUM(O169:O171)</f>
        <v>1054.1000000000001</v>
      </c>
      <c r="P172" s="13">
        <f aca="true" t="shared" si="47" ref="P172:AC172">SUM(P169:P171)</f>
        <v>568.5</v>
      </c>
      <c r="Q172" s="13">
        <f t="shared" si="47"/>
        <v>564.1999999999999</v>
      </c>
      <c r="R172" s="13">
        <f t="shared" si="47"/>
        <v>43</v>
      </c>
      <c r="S172" s="13">
        <f t="shared" si="47"/>
        <v>3.6</v>
      </c>
      <c r="T172" s="13" t="s">
        <v>38</v>
      </c>
      <c r="U172" s="13">
        <f t="shared" si="47"/>
        <v>128.8</v>
      </c>
      <c r="V172" s="13">
        <f t="shared" si="47"/>
        <v>384.70000000000005</v>
      </c>
      <c r="W172" s="13">
        <f t="shared" si="47"/>
        <v>46.900000000000006</v>
      </c>
      <c r="X172" s="13">
        <f t="shared" si="47"/>
        <v>30.5</v>
      </c>
      <c r="Y172" s="13">
        <f t="shared" si="47"/>
        <v>11.6</v>
      </c>
      <c r="Z172" s="13">
        <f t="shared" si="47"/>
        <v>5</v>
      </c>
      <c r="AA172" s="31">
        <f t="shared" si="47"/>
        <v>2.903</v>
      </c>
      <c r="AB172" s="13">
        <f t="shared" si="47"/>
        <v>4.1</v>
      </c>
      <c r="AC172" s="13">
        <f t="shared" si="47"/>
        <v>3.7</v>
      </c>
    </row>
    <row r="173" spans="1:29" ht="15">
      <c r="A173" s="6" t="s">
        <v>36</v>
      </c>
      <c r="B173" s="7"/>
      <c r="C173" s="8"/>
      <c r="D173" s="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">
      <c r="A174" s="9" t="s">
        <v>62</v>
      </c>
      <c r="B174" s="7">
        <v>12</v>
      </c>
      <c r="C174" s="8">
        <v>2232.7</v>
      </c>
      <c r="D174" s="7" t="s">
        <v>38</v>
      </c>
      <c r="E174" s="7">
        <v>1983</v>
      </c>
      <c r="F174" s="7">
        <v>58</v>
      </c>
      <c r="G174" s="7" t="s">
        <v>38</v>
      </c>
      <c r="H174" s="7" t="s">
        <v>38</v>
      </c>
      <c r="I174" s="7">
        <v>1983</v>
      </c>
      <c r="J174" s="7">
        <v>58</v>
      </c>
      <c r="K174" s="7">
        <v>2041</v>
      </c>
      <c r="L174" s="7">
        <v>968</v>
      </c>
      <c r="M174" s="7">
        <v>1073</v>
      </c>
      <c r="N174" s="7" t="s">
        <v>38</v>
      </c>
      <c r="O174" s="8">
        <v>310.9</v>
      </c>
      <c r="P174" s="8">
        <v>547</v>
      </c>
      <c r="Q174" s="8">
        <v>258.7</v>
      </c>
      <c r="R174" s="8" t="s">
        <v>38</v>
      </c>
      <c r="S174" s="8">
        <v>2.8</v>
      </c>
      <c r="T174" s="8" t="s">
        <v>38</v>
      </c>
      <c r="U174" s="8">
        <v>157.6</v>
      </c>
      <c r="V174" s="8">
        <v>129.9</v>
      </c>
      <c r="W174" s="8">
        <v>26.6</v>
      </c>
      <c r="X174" s="8">
        <v>36.6</v>
      </c>
      <c r="Y174" s="8">
        <v>8.1</v>
      </c>
      <c r="Z174" s="8" t="s">
        <v>38</v>
      </c>
      <c r="AA174" s="14">
        <v>0.04</v>
      </c>
      <c r="AB174" s="8">
        <v>0.6</v>
      </c>
      <c r="AC174" s="8">
        <v>4.1</v>
      </c>
    </row>
    <row r="175" spans="1:29" ht="15">
      <c r="A175" s="9" t="s">
        <v>63</v>
      </c>
      <c r="B175" s="7">
        <v>1</v>
      </c>
      <c r="C175" s="8">
        <v>123.5</v>
      </c>
      <c r="D175" s="8" t="s">
        <v>38</v>
      </c>
      <c r="E175" s="7">
        <v>132</v>
      </c>
      <c r="F175" s="7" t="s">
        <v>38</v>
      </c>
      <c r="G175" s="7" t="s">
        <v>38</v>
      </c>
      <c r="H175" s="7" t="s">
        <v>38</v>
      </c>
      <c r="I175" s="7">
        <v>132</v>
      </c>
      <c r="J175" s="7" t="s">
        <v>38</v>
      </c>
      <c r="K175" s="7">
        <v>132</v>
      </c>
      <c r="L175" s="7">
        <v>71</v>
      </c>
      <c r="M175" s="7">
        <v>61</v>
      </c>
      <c r="N175" s="7" t="s">
        <v>38</v>
      </c>
      <c r="O175" s="8">
        <v>29.2</v>
      </c>
      <c r="P175" s="8">
        <v>49.2</v>
      </c>
      <c r="Q175" s="8">
        <v>23.5</v>
      </c>
      <c r="R175" s="8" t="s">
        <v>38</v>
      </c>
      <c r="S175" s="8" t="s">
        <v>38</v>
      </c>
      <c r="T175" s="8" t="s">
        <v>38</v>
      </c>
      <c r="U175" s="8">
        <v>20.4</v>
      </c>
      <c r="V175" s="8">
        <v>9.9</v>
      </c>
      <c r="W175" s="8">
        <v>5</v>
      </c>
      <c r="X175" s="8">
        <v>1.3</v>
      </c>
      <c r="Y175" s="8">
        <v>1.2</v>
      </c>
      <c r="Z175" s="8" t="s">
        <v>38</v>
      </c>
      <c r="AA175" s="8" t="s">
        <v>38</v>
      </c>
      <c r="AB175" s="8" t="s">
        <v>38</v>
      </c>
      <c r="AC175" s="8">
        <v>3.6</v>
      </c>
    </row>
    <row r="176" spans="1:29" ht="15">
      <c r="A176" s="11" t="s">
        <v>8</v>
      </c>
      <c r="B176" s="12">
        <f>SUM(B174:B175)</f>
        <v>13</v>
      </c>
      <c r="C176" s="13">
        <f aca="true" t="shared" si="48" ref="C176:M176">SUM(C174:C175)</f>
        <v>2356.2</v>
      </c>
      <c r="D176" s="12" t="s">
        <v>38</v>
      </c>
      <c r="E176" s="12">
        <f t="shared" si="48"/>
        <v>2115</v>
      </c>
      <c r="F176" s="12">
        <f t="shared" si="48"/>
        <v>58</v>
      </c>
      <c r="G176" s="12" t="s">
        <v>38</v>
      </c>
      <c r="H176" s="12" t="s">
        <v>38</v>
      </c>
      <c r="I176" s="12">
        <f t="shared" si="48"/>
        <v>2115</v>
      </c>
      <c r="J176" s="12">
        <f t="shared" si="48"/>
        <v>58</v>
      </c>
      <c r="K176" s="12">
        <f t="shared" si="48"/>
        <v>2173</v>
      </c>
      <c r="L176" s="12">
        <f t="shared" si="48"/>
        <v>1039</v>
      </c>
      <c r="M176" s="12">
        <f t="shared" si="48"/>
        <v>1134</v>
      </c>
      <c r="N176" s="12" t="s">
        <v>38</v>
      </c>
      <c r="O176" s="13">
        <f>SUM(O174:O175)</f>
        <v>340.09999999999997</v>
      </c>
      <c r="P176" s="13">
        <f aca="true" t="shared" si="49" ref="P176:AC176">SUM(P174:P175)</f>
        <v>596.2</v>
      </c>
      <c r="Q176" s="13">
        <f t="shared" si="49"/>
        <v>282.2</v>
      </c>
      <c r="R176" s="13" t="s">
        <v>38</v>
      </c>
      <c r="S176" s="13">
        <f t="shared" si="49"/>
        <v>2.8</v>
      </c>
      <c r="T176" s="13" t="s">
        <v>38</v>
      </c>
      <c r="U176" s="13">
        <f t="shared" si="49"/>
        <v>178</v>
      </c>
      <c r="V176" s="13">
        <f t="shared" si="49"/>
        <v>139.8</v>
      </c>
      <c r="W176" s="13">
        <f t="shared" si="49"/>
        <v>31.6</v>
      </c>
      <c r="X176" s="13">
        <f t="shared" si="49"/>
        <v>37.9</v>
      </c>
      <c r="Y176" s="13">
        <f t="shared" si="49"/>
        <v>9.299999999999999</v>
      </c>
      <c r="Z176" s="13" t="s">
        <v>38</v>
      </c>
      <c r="AA176" s="21">
        <f t="shared" si="49"/>
        <v>0.04</v>
      </c>
      <c r="AB176" s="13">
        <f t="shared" si="49"/>
        <v>0.6</v>
      </c>
      <c r="AC176" s="13">
        <f t="shared" si="49"/>
        <v>7.699999999999999</v>
      </c>
    </row>
    <row r="177" spans="1:29" ht="15">
      <c r="A177" s="6" t="s">
        <v>77</v>
      </c>
      <c r="B177" s="7"/>
      <c r="C177" s="8"/>
      <c r="D177" s="8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">
      <c r="A178" s="9" t="s">
        <v>52</v>
      </c>
      <c r="B178" s="7">
        <v>1</v>
      </c>
      <c r="C178" s="8">
        <v>1312.6</v>
      </c>
      <c r="D178" s="8" t="s">
        <v>38</v>
      </c>
      <c r="E178" s="7">
        <v>710</v>
      </c>
      <c r="F178" s="7">
        <v>111</v>
      </c>
      <c r="G178" s="7" t="s">
        <v>38</v>
      </c>
      <c r="H178" s="7" t="s">
        <v>38</v>
      </c>
      <c r="I178" s="7">
        <v>710</v>
      </c>
      <c r="J178" s="7">
        <v>111</v>
      </c>
      <c r="K178" s="7">
        <v>821</v>
      </c>
      <c r="L178" s="7">
        <v>554</v>
      </c>
      <c r="M178" s="7">
        <v>267</v>
      </c>
      <c r="N178" s="7" t="s">
        <v>38</v>
      </c>
      <c r="O178" s="8">
        <v>155.9</v>
      </c>
      <c r="P178" s="8">
        <v>216.6</v>
      </c>
      <c r="Q178" s="8">
        <v>158.8</v>
      </c>
      <c r="R178" s="8" t="s">
        <v>38</v>
      </c>
      <c r="S178" s="8">
        <v>24.6</v>
      </c>
      <c r="T178" s="8">
        <v>25.2</v>
      </c>
      <c r="U178" s="8">
        <v>63</v>
      </c>
      <c r="V178" s="8">
        <v>128.4</v>
      </c>
      <c r="W178" s="8">
        <v>16.7</v>
      </c>
      <c r="X178" s="8">
        <v>5.1</v>
      </c>
      <c r="Y178" s="8">
        <v>8.5</v>
      </c>
      <c r="Z178" s="8">
        <v>1.6</v>
      </c>
      <c r="AA178" s="8" t="s">
        <v>38</v>
      </c>
      <c r="AB178" s="8">
        <v>5.3</v>
      </c>
      <c r="AC178" s="8">
        <v>9.8</v>
      </c>
    </row>
    <row r="179" spans="1:29" ht="15">
      <c r="A179" s="9" t="s">
        <v>42</v>
      </c>
      <c r="B179" s="7">
        <v>2</v>
      </c>
      <c r="C179" s="8">
        <v>1036.6</v>
      </c>
      <c r="D179" s="8" t="s">
        <v>38</v>
      </c>
      <c r="E179" s="7">
        <v>786</v>
      </c>
      <c r="F179" s="7">
        <v>31</v>
      </c>
      <c r="G179" s="7" t="s">
        <v>38</v>
      </c>
      <c r="H179" s="7" t="s">
        <v>38</v>
      </c>
      <c r="I179" s="7">
        <v>786</v>
      </c>
      <c r="J179" s="7">
        <v>31</v>
      </c>
      <c r="K179" s="7">
        <v>817</v>
      </c>
      <c r="L179" s="7">
        <v>479</v>
      </c>
      <c r="M179" s="7">
        <v>338</v>
      </c>
      <c r="N179" s="7" t="s">
        <v>38</v>
      </c>
      <c r="O179" s="8">
        <v>194.1</v>
      </c>
      <c r="P179" s="8">
        <v>343.4</v>
      </c>
      <c r="Q179" s="8">
        <v>206.7</v>
      </c>
      <c r="R179" s="8" t="s">
        <v>38</v>
      </c>
      <c r="S179" s="8" t="s">
        <v>38</v>
      </c>
      <c r="T179" s="8" t="s">
        <v>38</v>
      </c>
      <c r="U179" s="8">
        <v>38.5</v>
      </c>
      <c r="V179" s="8">
        <v>148.1</v>
      </c>
      <c r="W179" s="8">
        <v>18.2</v>
      </c>
      <c r="X179" s="8">
        <v>21.6</v>
      </c>
      <c r="Y179" s="8">
        <v>6</v>
      </c>
      <c r="Z179" s="8">
        <v>1.2</v>
      </c>
      <c r="AA179" s="8" t="s">
        <v>38</v>
      </c>
      <c r="AB179" s="8">
        <v>2.2</v>
      </c>
      <c r="AC179" s="8">
        <v>15.5</v>
      </c>
    </row>
    <row r="180" spans="1:29" ht="15">
      <c r="A180" s="20" t="s">
        <v>101</v>
      </c>
      <c r="B180" s="7">
        <v>1</v>
      </c>
      <c r="C180" s="8">
        <v>163.4</v>
      </c>
      <c r="D180" s="8" t="s">
        <v>38</v>
      </c>
      <c r="E180" s="7">
        <v>137</v>
      </c>
      <c r="F180" s="7">
        <v>5</v>
      </c>
      <c r="G180" s="7" t="s">
        <v>38</v>
      </c>
      <c r="H180" s="7" t="s">
        <v>38</v>
      </c>
      <c r="I180" s="7">
        <v>137</v>
      </c>
      <c r="J180" s="7">
        <v>5</v>
      </c>
      <c r="K180" s="7">
        <v>142</v>
      </c>
      <c r="L180" s="7">
        <v>110</v>
      </c>
      <c r="M180" s="7">
        <v>32</v>
      </c>
      <c r="N180" s="7" t="s">
        <v>38</v>
      </c>
      <c r="O180" s="8">
        <v>62.7</v>
      </c>
      <c r="P180" s="8">
        <v>25.4</v>
      </c>
      <c r="Q180" s="8">
        <v>24.6</v>
      </c>
      <c r="R180" s="8" t="s">
        <v>38</v>
      </c>
      <c r="S180" s="8" t="s">
        <v>38</v>
      </c>
      <c r="T180" s="8" t="s">
        <v>38</v>
      </c>
      <c r="U180" s="8">
        <v>12</v>
      </c>
      <c r="V180" s="8">
        <v>4.2</v>
      </c>
      <c r="W180" s="8">
        <v>2.6</v>
      </c>
      <c r="X180" s="8">
        <v>3.3</v>
      </c>
      <c r="Y180" s="8" t="s">
        <v>38</v>
      </c>
      <c r="Z180" s="8" t="s">
        <v>38</v>
      </c>
      <c r="AA180" s="8" t="s">
        <v>38</v>
      </c>
      <c r="AB180" s="8" t="s">
        <v>38</v>
      </c>
      <c r="AC180" s="8">
        <v>4.8</v>
      </c>
    </row>
    <row r="181" spans="1:29" ht="15">
      <c r="A181" s="6" t="s">
        <v>8</v>
      </c>
      <c r="B181" s="27">
        <f>SUM(B178:B180)</f>
        <v>4</v>
      </c>
      <c r="C181" s="28">
        <f aca="true" t="shared" si="50" ref="C181:M181">SUM(C178:C180)</f>
        <v>2512.6</v>
      </c>
      <c r="D181" s="27" t="s">
        <v>38</v>
      </c>
      <c r="E181" s="27">
        <f t="shared" si="50"/>
        <v>1633</v>
      </c>
      <c r="F181" s="27">
        <f t="shared" si="50"/>
        <v>147</v>
      </c>
      <c r="G181" s="27" t="s">
        <v>38</v>
      </c>
      <c r="H181" s="27" t="s">
        <v>38</v>
      </c>
      <c r="I181" s="27">
        <f t="shared" si="50"/>
        <v>1633</v>
      </c>
      <c r="J181" s="27">
        <f t="shared" si="50"/>
        <v>147</v>
      </c>
      <c r="K181" s="27">
        <f t="shared" si="50"/>
        <v>1780</v>
      </c>
      <c r="L181" s="27">
        <f t="shared" si="50"/>
        <v>1143</v>
      </c>
      <c r="M181" s="27">
        <f t="shared" si="50"/>
        <v>637</v>
      </c>
      <c r="N181" s="27" t="s">
        <v>38</v>
      </c>
      <c r="O181" s="28">
        <f>SUM(O178:O180)</f>
        <v>412.7</v>
      </c>
      <c r="P181" s="28">
        <f aca="true" t="shared" si="51" ref="P181:AC181">SUM(P178:P180)</f>
        <v>585.4</v>
      </c>
      <c r="Q181" s="28">
        <f t="shared" si="51"/>
        <v>390.1</v>
      </c>
      <c r="R181" s="28" t="s">
        <v>38</v>
      </c>
      <c r="S181" s="28">
        <f t="shared" si="51"/>
        <v>24.6</v>
      </c>
      <c r="T181" s="28">
        <f t="shared" si="51"/>
        <v>25.2</v>
      </c>
      <c r="U181" s="28">
        <f t="shared" si="51"/>
        <v>113.5</v>
      </c>
      <c r="V181" s="28">
        <f t="shared" si="51"/>
        <v>280.7</v>
      </c>
      <c r="W181" s="28">
        <f t="shared" si="51"/>
        <v>37.5</v>
      </c>
      <c r="X181" s="28">
        <f t="shared" si="51"/>
        <v>30.000000000000004</v>
      </c>
      <c r="Y181" s="28">
        <f t="shared" si="51"/>
        <v>14.5</v>
      </c>
      <c r="Z181" s="28">
        <f t="shared" si="51"/>
        <v>2.8</v>
      </c>
      <c r="AA181" s="28" t="s">
        <v>38</v>
      </c>
      <c r="AB181" s="28">
        <f t="shared" si="51"/>
        <v>7.5</v>
      </c>
      <c r="AC181" s="28">
        <f t="shared" si="51"/>
        <v>30.1</v>
      </c>
    </row>
    <row r="182" spans="1:29" ht="15">
      <c r="A182" s="6" t="s">
        <v>82</v>
      </c>
      <c r="B182" s="7"/>
      <c r="C182" s="8"/>
      <c r="D182" s="8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">
      <c r="A183" s="9" t="s">
        <v>83</v>
      </c>
      <c r="B183" s="7">
        <v>1</v>
      </c>
      <c r="C183" s="8">
        <v>258.5</v>
      </c>
      <c r="D183" s="8" t="s">
        <v>38</v>
      </c>
      <c r="E183" s="7">
        <v>158</v>
      </c>
      <c r="F183" s="7" t="s">
        <v>38</v>
      </c>
      <c r="G183" s="7" t="s">
        <v>38</v>
      </c>
      <c r="H183" s="7" t="s">
        <v>38</v>
      </c>
      <c r="I183" s="7">
        <v>158</v>
      </c>
      <c r="J183" s="7" t="s">
        <v>38</v>
      </c>
      <c r="K183" s="7">
        <v>158</v>
      </c>
      <c r="L183" s="7">
        <v>131</v>
      </c>
      <c r="M183" s="7">
        <v>27</v>
      </c>
      <c r="N183" s="7" t="s">
        <v>38</v>
      </c>
      <c r="O183" s="8">
        <v>64.5</v>
      </c>
      <c r="P183" s="8">
        <v>74.6</v>
      </c>
      <c r="Q183" s="8">
        <v>31.9</v>
      </c>
      <c r="R183" s="8" t="s">
        <v>38</v>
      </c>
      <c r="S183" s="8" t="s">
        <v>38</v>
      </c>
      <c r="T183" s="8" t="s">
        <v>38</v>
      </c>
      <c r="U183" s="8">
        <v>17.1</v>
      </c>
      <c r="V183" s="8">
        <v>21.1</v>
      </c>
      <c r="W183" s="8">
        <v>2.7</v>
      </c>
      <c r="X183" s="8">
        <v>0.4</v>
      </c>
      <c r="Y183" s="8">
        <v>0.7</v>
      </c>
      <c r="Z183" s="8">
        <v>0.1</v>
      </c>
      <c r="AA183" s="8">
        <v>0.5</v>
      </c>
      <c r="AB183" s="8">
        <v>0.3</v>
      </c>
      <c r="AC183" s="8">
        <v>0.4</v>
      </c>
    </row>
    <row r="184" spans="1:29" ht="15">
      <c r="A184" s="9" t="s">
        <v>84</v>
      </c>
      <c r="B184" s="7">
        <v>1</v>
      </c>
      <c r="C184" s="8">
        <v>134.5</v>
      </c>
      <c r="D184" s="7" t="s">
        <v>38</v>
      </c>
      <c r="E184" s="7">
        <v>70</v>
      </c>
      <c r="F184" s="7">
        <v>3</v>
      </c>
      <c r="G184" s="7" t="s">
        <v>38</v>
      </c>
      <c r="H184" s="7" t="s">
        <v>38</v>
      </c>
      <c r="I184" s="7">
        <v>70</v>
      </c>
      <c r="J184" s="7">
        <v>3</v>
      </c>
      <c r="K184" s="7">
        <v>73</v>
      </c>
      <c r="L184" s="7">
        <v>64</v>
      </c>
      <c r="M184" s="7">
        <v>9</v>
      </c>
      <c r="N184" s="7" t="s">
        <v>38</v>
      </c>
      <c r="O184" s="8">
        <v>38.2</v>
      </c>
      <c r="P184" s="8">
        <v>35.5</v>
      </c>
      <c r="Q184" s="8">
        <v>17</v>
      </c>
      <c r="R184" s="8" t="s">
        <v>38</v>
      </c>
      <c r="S184" s="8" t="s">
        <v>38</v>
      </c>
      <c r="T184" s="8" t="s">
        <v>38</v>
      </c>
      <c r="U184" s="8">
        <v>9.2</v>
      </c>
      <c r="V184" s="8">
        <v>7</v>
      </c>
      <c r="W184" s="8">
        <v>3.7</v>
      </c>
      <c r="X184" s="14">
        <v>2.03</v>
      </c>
      <c r="Y184" s="14">
        <v>0.03</v>
      </c>
      <c r="Z184" s="8" t="s">
        <v>38</v>
      </c>
      <c r="AA184" s="8">
        <v>0.2</v>
      </c>
      <c r="AB184" s="8" t="s">
        <v>38</v>
      </c>
      <c r="AC184" s="8" t="s">
        <v>38</v>
      </c>
    </row>
    <row r="185" spans="1:29" ht="15">
      <c r="A185" s="25" t="s">
        <v>8</v>
      </c>
      <c r="B185" s="12">
        <f>SUM(B183:B184)</f>
        <v>2</v>
      </c>
      <c r="C185" s="13">
        <f aca="true" t="shared" si="52" ref="C185:M185">SUM(C183:C184)</f>
        <v>393</v>
      </c>
      <c r="D185" s="12" t="s">
        <v>38</v>
      </c>
      <c r="E185" s="12">
        <f t="shared" si="52"/>
        <v>228</v>
      </c>
      <c r="F185" s="12">
        <f t="shared" si="52"/>
        <v>3</v>
      </c>
      <c r="G185" s="12" t="s">
        <v>38</v>
      </c>
      <c r="H185" s="12" t="s">
        <v>38</v>
      </c>
      <c r="I185" s="12">
        <f t="shared" si="52"/>
        <v>228</v>
      </c>
      <c r="J185" s="12">
        <f t="shared" si="52"/>
        <v>3</v>
      </c>
      <c r="K185" s="12">
        <f t="shared" si="52"/>
        <v>231</v>
      </c>
      <c r="L185" s="12">
        <f t="shared" si="52"/>
        <v>195</v>
      </c>
      <c r="M185" s="12">
        <f t="shared" si="52"/>
        <v>36</v>
      </c>
      <c r="N185" s="12" t="s">
        <v>38</v>
      </c>
      <c r="O185" s="13">
        <f>SUM(O183:O184)</f>
        <v>102.7</v>
      </c>
      <c r="P185" s="13">
        <f aca="true" t="shared" si="53" ref="P185:AC185">SUM(P183:P184)</f>
        <v>110.1</v>
      </c>
      <c r="Q185" s="13">
        <f t="shared" si="53"/>
        <v>48.9</v>
      </c>
      <c r="R185" s="13" t="s">
        <v>38</v>
      </c>
      <c r="S185" s="13" t="s">
        <v>38</v>
      </c>
      <c r="T185" s="13" t="s">
        <v>38</v>
      </c>
      <c r="U185" s="13">
        <f t="shared" si="53"/>
        <v>26.3</v>
      </c>
      <c r="V185" s="13">
        <f t="shared" si="53"/>
        <v>28.1</v>
      </c>
      <c r="W185" s="13">
        <f t="shared" si="53"/>
        <v>6.4</v>
      </c>
      <c r="X185" s="21">
        <f t="shared" si="53"/>
        <v>2.4299999999999997</v>
      </c>
      <c r="Y185" s="21">
        <f t="shared" si="53"/>
        <v>0.73</v>
      </c>
      <c r="Z185" s="13">
        <f t="shared" si="53"/>
        <v>0.1</v>
      </c>
      <c r="AA185" s="13">
        <f t="shared" si="53"/>
        <v>0.7</v>
      </c>
      <c r="AB185" s="13">
        <f t="shared" si="53"/>
        <v>0.3</v>
      </c>
      <c r="AC185" s="13">
        <f t="shared" si="53"/>
        <v>0.4</v>
      </c>
    </row>
    <row r="186" spans="1:29" ht="15">
      <c r="A186" s="6" t="s">
        <v>67</v>
      </c>
      <c r="B186" s="7"/>
      <c r="C186" s="8"/>
      <c r="D186" s="8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14"/>
      <c r="AB186" s="8"/>
      <c r="AC186" s="8"/>
    </row>
    <row r="187" spans="1:29" ht="15">
      <c r="A187" s="9" t="s">
        <v>68</v>
      </c>
      <c r="B187" s="7">
        <v>3</v>
      </c>
      <c r="C187" s="8">
        <v>362.6</v>
      </c>
      <c r="D187" s="8" t="s">
        <v>38</v>
      </c>
      <c r="E187" s="7">
        <v>590</v>
      </c>
      <c r="F187" s="7">
        <v>19</v>
      </c>
      <c r="G187" s="7" t="s">
        <v>38</v>
      </c>
      <c r="H187" s="7" t="s">
        <v>38</v>
      </c>
      <c r="I187" s="7">
        <v>590</v>
      </c>
      <c r="J187" s="7">
        <v>19</v>
      </c>
      <c r="K187" s="7">
        <v>609</v>
      </c>
      <c r="L187" s="7">
        <v>313</v>
      </c>
      <c r="M187" s="7">
        <v>205</v>
      </c>
      <c r="N187" s="7">
        <v>91</v>
      </c>
      <c r="O187" s="8">
        <v>58.6</v>
      </c>
      <c r="P187" s="8">
        <v>98.7</v>
      </c>
      <c r="Q187" s="8">
        <v>123.1</v>
      </c>
      <c r="R187" s="8">
        <v>10.1</v>
      </c>
      <c r="S187" s="8" t="s">
        <v>38</v>
      </c>
      <c r="T187" s="8" t="s">
        <v>38</v>
      </c>
      <c r="U187" s="8">
        <v>53.6</v>
      </c>
      <c r="V187" s="8">
        <v>56.1</v>
      </c>
      <c r="W187" s="8">
        <v>11.9</v>
      </c>
      <c r="X187" s="14">
        <v>11.6</v>
      </c>
      <c r="Y187" s="8">
        <v>3</v>
      </c>
      <c r="Z187" s="14" t="s">
        <v>38</v>
      </c>
      <c r="AA187" s="8">
        <v>0.2</v>
      </c>
      <c r="AB187" s="8">
        <v>1.4</v>
      </c>
      <c r="AC187" s="8">
        <v>0.3</v>
      </c>
    </row>
    <row r="188" spans="1:29" ht="15">
      <c r="A188" s="20" t="s">
        <v>86</v>
      </c>
      <c r="B188" s="7">
        <v>2</v>
      </c>
      <c r="C188" s="8">
        <v>493.8</v>
      </c>
      <c r="D188" s="8" t="s">
        <v>38</v>
      </c>
      <c r="E188" s="7">
        <v>350</v>
      </c>
      <c r="F188" s="7" t="s">
        <v>38</v>
      </c>
      <c r="G188" s="7" t="s">
        <v>38</v>
      </c>
      <c r="H188" s="7" t="s">
        <v>38</v>
      </c>
      <c r="I188" s="7">
        <v>350</v>
      </c>
      <c r="J188" s="7" t="s">
        <v>38</v>
      </c>
      <c r="K188" s="7">
        <v>350</v>
      </c>
      <c r="L188" s="7">
        <v>250</v>
      </c>
      <c r="M188" s="7">
        <v>100</v>
      </c>
      <c r="N188" s="7" t="s">
        <v>38</v>
      </c>
      <c r="O188" s="8">
        <v>170.9</v>
      </c>
      <c r="P188" s="8">
        <v>79.9</v>
      </c>
      <c r="Q188" s="8">
        <v>72.9</v>
      </c>
      <c r="R188" s="8" t="s">
        <v>38</v>
      </c>
      <c r="S188" s="8" t="s">
        <v>38</v>
      </c>
      <c r="T188" s="8" t="s">
        <v>38</v>
      </c>
      <c r="U188" s="8">
        <v>38.2</v>
      </c>
      <c r="V188" s="8">
        <v>12.3</v>
      </c>
      <c r="W188" s="8">
        <v>9.8</v>
      </c>
      <c r="X188" s="8">
        <v>3.5</v>
      </c>
      <c r="Y188" s="8">
        <v>3.4</v>
      </c>
      <c r="Z188" s="8">
        <v>0.2</v>
      </c>
      <c r="AA188" s="8">
        <v>0.5</v>
      </c>
      <c r="AB188" s="14">
        <v>0.7</v>
      </c>
      <c r="AC188" s="8">
        <v>4.1</v>
      </c>
    </row>
    <row r="189" spans="1:29" ht="15">
      <c r="A189" s="35" t="s">
        <v>102</v>
      </c>
      <c r="B189" s="36">
        <v>1</v>
      </c>
      <c r="C189" s="37">
        <v>28.4</v>
      </c>
      <c r="D189" s="35" t="s">
        <v>38</v>
      </c>
      <c r="E189" s="36">
        <v>52</v>
      </c>
      <c r="F189" s="36">
        <v>4</v>
      </c>
      <c r="G189" s="36" t="s">
        <v>38</v>
      </c>
      <c r="H189" s="36" t="s">
        <v>38</v>
      </c>
      <c r="I189" s="36">
        <v>52</v>
      </c>
      <c r="J189" s="36">
        <v>4</v>
      </c>
      <c r="K189" s="36">
        <v>56</v>
      </c>
      <c r="L189" s="36">
        <v>36</v>
      </c>
      <c r="M189" s="36">
        <v>20</v>
      </c>
      <c r="N189" s="36" t="s">
        <v>38</v>
      </c>
      <c r="O189" s="37">
        <v>6.1</v>
      </c>
      <c r="P189" s="37">
        <v>6.1</v>
      </c>
      <c r="Q189" s="37">
        <v>5.7</v>
      </c>
      <c r="R189" s="37" t="s">
        <v>38</v>
      </c>
      <c r="S189" s="37" t="s">
        <v>38</v>
      </c>
      <c r="T189" s="37" t="s">
        <v>38</v>
      </c>
      <c r="U189" s="37">
        <v>1.7</v>
      </c>
      <c r="V189" s="37">
        <v>2.9</v>
      </c>
      <c r="W189" s="37">
        <v>0.2</v>
      </c>
      <c r="X189" s="37">
        <v>0.7</v>
      </c>
      <c r="Y189" s="38">
        <v>0.03</v>
      </c>
      <c r="Z189" s="37">
        <v>0.1</v>
      </c>
      <c r="AA189" s="37" t="s">
        <v>38</v>
      </c>
      <c r="AB189" s="37" t="s">
        <v>38</v>
      </c>
      <c r="AC189" s="37">
        <v>0.3</v>
      </c>
    </row>
    <row r="190" spans="1:29" ht="15">
      <c r="A190" s="39" t="s">
        <v>8</v>
      </c>
      <c r="B190" s="40">
        <f>SUM(B187:B189)</f>
        <v>6</v>
      </c>
      <c r="C190" s="41">
        <f aca="true" t="shared" si="54" ref="C190:N190">SUM(C187:C189)</f>
        <v>884.8000000000001</v>
      </c>
      <c r="D190" s="40" t="s">
        <v>38</v>
      </c>
      <c r="E190" s="40">
        <f t="shared" si="54"/>
        <v>992</v>
      </c>
      <c r="F190" s="40">
        <f t="shared" si="54"/>
        <v>23</v>
      </c>
      <c r="G190" s="40" t="s">
        <v>38</v>
      </c>
      <c r="H190" s="40" t="s">
        <v>38</v>
      </c>
      <c r="I190" s="40">
        <f t="shared" si="54"/>
        <v>992</v>
      </c>
      <c r="J190" s="40">
        <f t="shared" si="54"/>
        <v>23</v>
      </c>
      <c r="K190" s="40">
        <f t="shared" si="54"/>
        <v>1015</v>
      </c>
      <c r="L190" s="40">
        <f t="shared" si="54"/>
        <v>599</v>
      </c>
      <c r="M190" s="40">
        <f t="shared" si="54"/>
        <v>325</v>
      </c>
      <c r="N190" s="40">
        <f t="shared" si="54"/>
        <v>91</v>
      </c>
      <c r="O190" s="41">
        <f>SUM(O187:O189)</f>
        <v>235.6</v>
      </c>
      <c r="P190" s="41">
        <f aca="true" t="shared" si="55" ref="P190:AC190">SUM(P187:P189)</f>
        <v>184.70000000000002</v>
      </c>
      <c r="Q190" s="41">
        <f t="shared" si="55"/>
        <v>201.7</v>
      </c>
      <c r="R190" s="41">
        <f t="shared" si="55"/>
        <v>10.1</v>
      </c>
      <c r="S190" s="41" t="s">
        <v>38</v>
      </c>
      <c r="T190" s="41" t="s">
        <v>38</v>
      </c>
      <c r="U190" s="41">
        <f t="shared" si="55"/>
        <v>93.50000000000001</v>
      </c>
      <c r="V190" s="41">
        <f t="shared" si="55"/>
        <v>71.30000000000001</v>
      </c>
      <c r="W190" s="41">
        <f t="shared" si="55"/>
        <v>21.900000000000002</v>
      </c>
      <c r="X190" s="41">
        <f t="shared" si="55"/>
        <v>15.799999999999999</v>
      </c>
      <c r="Y190" s="42">
        <f t="shared" si="55"/>
        <v>6.430000000000001</v>
      </c>
      <c r="Z190" s="41">
        <f t="shared" si="55"/>
        <v>0.30000000000000004</v>
      </c>
      <c r="AA190" s="41">
        <f t="shared" si="55"/>
        <v>0.7</v>
      </c>
      <c r="AB190" s="41">
        <f t="shared" si="55"/>
        <v>2.0999999999999996</v>
      </c>
      <c r="AC190" s="41">
        <f t="shared" si="55"/>
        <v>4.699999999999999</v>
      </c>
    </row>
    <row r="191" spans="1:29" ht="15">
      <c r="A191" s="43" t="s">
        <v>69</v>
      </c>
      <c r="B191" s="36"/>
      <c r="C191" s="37"/>
      <c r="D191" s="3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</row>
    <row r="192" spans="1:29" ht="15">
      <c r="A192" s="35" t="s">
        <v>70</v>
      </c>
      <c r="B192" s="36">
        <v>2</v>
      </c>
      <c r="C192" s="37">
        <v>269.3</v>
      </c>
      <c r="D192" s="35" t="s">
        <v>38</v>
      </c>
      <c r="E192" s="36">
        <v>403</v>
      </c>
      <c r="F192" s="36">
        <v>39</v>
      </c>
      <c r="G192" s="36" t="s">
        <v>38</v>
      </c>
      <c r="H192" s="36" t="s">
        <v>38</v>
      </c>
      <c r="I192" s="36">
        <v>403</v>
      </c>
      <c r="J192" s="36">
        <v>39</v>
      </c>
      <c r="K192" s="36">
        <v>443</v>
      </c>
      <c r="L192" s="36">
        <v>365</v>
      </c>
      <c r="M192" s="36">
        <v>34</v>
      </c>
      <c r="N192" s="36">
        <v>43</v>
      </c>
      <c r="O192" s="37">
        <v>35.5</v>
      </c>
      <c r="P192" s="37">
        <v>113.2</v>
      </c>
      <c r="Q192" s="37">
        <v>40.9</v>
      </c>
      <c r="R192" s="37">
        <v>16.3</v>
      </c>
      <c r="S192" s="37">
        <v>1.7</v>
      </c>
      <c r="T192" s="37" t="s">
        <v>38</v>
      </c>
      <c r="U192" s="37">
        <v>25.5</v>
      </c>
      <c r="V192" s="37">
        <v>29.5</v>
      </c>
      <c r="W192" s="37">
        <v>6.2</v>
      </c>
      <c r="X192" s="38">
        <v>3.42</v>
      </c>
      <c r="Y192" s="37">
        <v>0.9</v>
      </c>
      <c r="Z192" s="37" t="s">
        <v>38</v>
      </c>
      <c r="AA192" s="37" t="s">
        <v>38</v>
      </c>
      <c r="AB192" s="37">
        <v>1.6</v>
      </c>
      <c r="AC192" s="37">
        <v>1</v>
      </c>
    </row>
    <row r="193" spans="1:29" ht="15">
      <c r="A193" s="35" t="s">
        <v>88</v>
      </c>
      <c r="B193" s="36">
        <v>1</v>
      </c>
      <c r="C193" s="37">
        <v>153.8</v>
      </c>
      <c r="D193" s="35" t="s">
        <v>38</v>
      </c>
      <c r="E193" s="36">
        <v>78</v>
      </c>
      <c r="F193" s="36">
        <v>12</v>
      </c>
      <c r="G193" s="36" t="s">
        <v>38</v>
      </c>
      <c r="H193" s="36" t="s">
        <v>38</v>
      </c>
      <c r="I193" s="36">
        <v>78</v>
      </c>
      <c r="J193" s="36">
        <v>12</v>
      </c>
      <c r="K193" s="36">
        <v>90</v>
      </c>
      <c r="L193" s="36">
        <v>80</v>
      </c>
      <c r="M193" s="36">
        <v>10</v>
      </c>
      <c r="N193" s="36" t="s">
        <v>38</v>
      </c>
      <c r="O193" s="37">
        <v>16.5</v>
      </c>
      <c r="P193" s="37">
        <v>44.9</v>
      </c>
      <c r="Q193" s="37">
        <v>16.2</v>
      </c>
      <c r="R193" s="37" t="s">
        <v>38</v>
      </c>
      <c r="S193" s="37" t="s">
        <v>38</v>
      </c>
      <c r="T193" s="37" t="s">
        <v>38</v>
      </c>
      <c r="U193" s="37">
        <v>16.5</v>
      </c>
      <c r="V193" s="37">
        <v>11.3</v>
      </c>
      <c r="W193" s="37">
        <v>3.4</v>
      </c>
      <c r="X193" s="37">
        <v>2.9</v>
      </c>
      <c r="Y193" s="37">
        <v>0.6</v>
      </c>
      <c r="Z193" s="37" t="s">
        <v>38</v>
      </c>
      <c r="AA193" s="37" t="s">
        <v>38</v>
      </c>
      <c r="AB193" s="37">
        <v>0.4</v>
      </c>
      <c r="AC193" s="37" t="s">
        <v>38</v>
      </c>
    </row>
    <row r="194" spans="1:29" ht="15">
      <c r="A194" s="35" t="s">
        <v>71</v>
      </c>
      <c r="B194" s="36">
        <v>5</v>
      </c>
      <c r="C194" s="37">
        <v>1177.6</v>
      </c>
      <c r="D194" s="35" t="s">
        <v>38</v>
      </c>
      <c r="E194" s="36">
        <v>913</v>
      </c>
      <c r="F194" s="36">
        <v>57</v>
      </c>
      <c r="G194" s="36">
        <v>23</v>
      </c>
      <c r="H194" s="36" t="s">
        <v>38</v>
      </c>
      <c r="I194" s="36">
        <v>936</v>
      </c>
      <c r="J194" s="36">
        <v>57</v>
      </c>
      <c r="K194" s="36">
        <v>993</v>
      </c>
      <c r="L194" s="36">
        <v>570</v>
      </c>
      <c r="M194" s="36">
        <v>273</v>
      </c>
      <c r="N194" s="36">
        <v>150</v>
      </c>
      <c r="O194" s="37">
        <v>321.9</v>
      </c>
      <c r="P194" s="37">
        <v>320.1</v>
      </c>
      <c r="Q194" s="37">
        <v>256.7</v>
      </c>
      <c r="R194" s="37">
        <v>41.5</v>
      </c>
      <c r="S194" s="37">
        <v>4.4</v>
      </c>
      <c r="T194" s="37" t="s">
        <v>38</v>
      </c>
      <c r="U194" s="37">
        <v>113.1</v>
      </c>
      <c r="V194" s="37">
        <v>56.1</v>
      </c>
      <c r="W194" s="37">
        <v>20.2</v>
      </c>
      <c r="X194" s="37">
        <v>14.2</v>
      </c>
      <c r="Y194" s="37">
        <v>7.3</v>
      </c>
      <c r="Z194" s="37">
        <v>0.6</v>
      </c>
      <c r="AA194" s="37">
        <v>3.5</v>
      </c>
      <c r="AB194" s="37">
        <v>4.1</v>
      </c>
      <c r="AC194" s="37">
        <v>2</v>
      </c>
    </row>
    <row r="195" spans="1:29" ht="15">
      <c r="A195" s="35" t="s">
        <v>89</v>
      </c>
      <c r="B195" s="36">
        <v>2</v>
      </c>
      <c r="C195" s="37">
        <v>151.6</v>
      </c>
      <c r="D195" s="35" t="s">
        <v>38</v>
      </c>
      <c r="E195" s="36">
        <v>76</v>
      </c>
      <c r="F195" s="36">
        <v>3</v>
      </c>
      <c r="G195" s="36" t="s">
        <v>38</v>
      </c>
      <c r="H195" s="36" t="s">
        <v>38</v>
      </c>
      <c r="I195" s="36">
        <v>76</v>
      </c>
      <c r="J195" s="36">
        <v>3</v>
      </c>
      <c r="K195" s="36">
        <v>79</v>
      </c>
      <c r="L195" s="36">
        <v>68</v>
      </c>
      <c r="M195" s="36">
        <v>11</v>
      </c>
      <c r="N195" s="36" t="s">
        <v>38</v>
      </c>
      <c r="O195" s="37">
        <v>13.9</v>
      </c>
      <c r="P195" s="37">
        <v>49.7</v>
      </c>
      <c r="Q195" s="37">
        <v>18.7</v>
      </c>
      <c r="R195" s="37" t="s">
        <v>38</v>
      </c>
      <c r="S195" s="37" t="s">
        <v>38</v>
      </c>
      <c r="T195" s="37">
        <v>1.9</v>
      </c>
      <c r="U195" s="37">
        <v>21.3</v>
      </c>
      <c r="V195" s="37">
        <v>8.8</v>
      </c>
      <c r="W195" s="37">
        <v>4</v>
      </c>
      <c r="X195" s="38">
        <v>0.74</v>
      </c>
      <c r="Y195" s="37">
        <v>0.3</v>
      </c>
      <c r="Z195" s="38">
        <v>0.03</v>
      </c>
      <c r="AA195" s="37">
        <v>0.1</v>
      </c>
      <c r="AB195" s="37">
        <v>0.3</v>
      </c>
      <c r="AC195" s="37">
        <v>0.4</v>
      </c>
    </row>
    <row r="196" spans="1:29" ht="15">
      <c r="A196" s="39" t="s">
        <v>8</v>
      </c>
      <c r="B196" s="40">
        <f>SUM(B192:B195)</f>
        <v>10</v>
      </c>
      <c r="C196" s="41">
        <f aca="true" t="shared" si="56" ref="C196:N196">SUM(C192:C195)</f>
        <v>1752.2999999999997</v>
      </c>
      <c r="D196" s="40" t="s">
        <v>38</v>
      </c>
      <c r="E196" s="40">
        <f t="shared" si="56"/>
        <v>1470</v>
      </c>
      <c r="F196" s="40">
        <f t="shared" si="56"/>
        <v>111</v>
      </c>
      <c r="G196" s="40">
        <f t="shared" si="56"/>
        <v>23</v>
      </c>
      <c r="H196" s="40" t="s">
        <v>38</v>
      </c>
      <c r="I196" s="40">
        <f t="shared" si="56"/>
        <v>1493</v>
      </c>
      <c r="J196" s="40">
        <f t="shared" si="56"/>
        <v>111</v>
      </c>
      <c r="K196" s="40">
        <v>1604</v>
      </c>
      <c r="L196" s="40">
        <f t="shared" si="56"/>
        <v>1083</v>
      </c>
      <c r="M196" s="40">
        <f t="shared" si="56"/>
        <v>328</v>
      </c>
      <c r="N196" s="40">
        <f t="shared" si="56"/>
        <v>193</v>
      </c>
      <c r="O196" s="41">
        <f>SUM(O192:O195)</f>
        <v>387.79999999999995</v>
      </c>
      <c r="P196" s="41">
        <f aca="true" t="shared" si="57" ref="P196:AC196">SUM(P192:P195)</f>
        <v>527.9000000000001</v>
      </c>
      <c r="Q196" s="41">
        <f t="shared" si="57"/>
        <v>332.49999999999994</v>
      </c>
      <c r="R196" s="41">
        <f t="shared" si="57"/>
        <v>57.8</v>
      </c>
      <c r="S196" s="41">
        <f t="shared" si="57"/>
        <v>6.1000000000000005</v>
      </c>
      <c r="T196" s="41">
        <f t="shared" si="57"/>
        <v>1.9</v>
      </c>
      <c r="U196" s="41">
        <f t="shared" si="57"/>
        <v>176.4</v>
      </c>
      <c r="V196" s="41">
        <f t="shared" si="57"/>
        <v>105.7</v>
      </c>
      <c r="W196" s="41">
        <f t="shared" si="57"/>
        <v>33.8</v>
      </c>
      <c r="X196" s="42">
        <f t="shared" si="57"/>
        <v>21.259999999999998</v>
      </c>
      <c r="Y196" s="41">
        <f t="shared" si="57"/>
        <v>9.100000000000001</v>
      </c>
      <c r="Z196" s="42">
        <f t="shared" si="57"/>
        <v>0.63</v>
      </c>
      <c r="AA196" s="41">
        <f t="shared" si="57"/>
        <v>3.6</v>
      </c>
      <c r="AB196" s="41">
        <f t="shared" si="57"/>
        <v>6.3999999999999995</v>
      </c>
      <c r="AC196" s="41">
        <f t="shared" si="57"/>
        <v>3.4</v>
      </c>
    </row>
    <row r="197" spans="1:29" ht="15">
      <c r="A197" s="43" t="s">
        <v>91</v>
      </c>
      <c r="B197" s="36"/>
      <c r="C197" s="37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</row>
    <row r="198" spans="1:29" ht="15">
      <c r="A198" s="35" t="s">
        <v>103</v>
      </c>
      <c r="B198" s="36">
        <v>3</v>
      </c>
      <c r="C198" s="37">
        <v>2375.3</v>
      </c>
      <c r="D198" s="35" t="s">
        <v>38</v>
      </c>
      <c r="E198" s="36">
        <v>1465</v>
      </c>
      <c r="F198" s="36" t="s">
        <v>38</v>
      </c>
      <c r="G198" s="36" t="s">
        <v>38</v>
      </c>
      <c r="H198" s="36" t="s">
        <v>38</v>
      </c>
      <c r="I198" s="36">
        <v>1465</v>
      </c>
      <c r="J198" s="36" t="s">
        <v>38</v>
      </c>
      <c r="K198" s="36">
        <v>1465</v>
      </c>
      <c r="L198" s="36">
        <v>1335</v>
      </c>
      <c r="M198" s="36">
        <v>130</v>
      </c>
      <c r="N198" s="36" t="s">
        <v>38</v>
      </c>
      <c r="O198" s="37">
        <v>554.1</v>
      </c>
      <c r="P198" s="37">
        <v>459.9</v>
      </c>
      <c r="Q198" s="37">
        <v>570.4</v>
      </c>
      <c r="R198" s="37" t="s">
        <v>38</v>
      </c>
      <c r="S198" s="37" t="s">
        <v>38</v>
      </c>
      <c r="T198" s="37" t="s">
        <v>38</v>
      </c>
      <c r="U198" s="37">
        <v>129.5</v>
      </c>
      <c r="V198" s="37">
        <v>180.3</v>
      </c>
      <c r="W198" s="37">
        <v>19.7</v>
      </c>
      <c r="X198" s="37">
        <v>66</v>
      </c>
      <c r="Y198" s="37">
        <v>18</v>
      </c>
      <c r="Z198" s="37">
        <v>4</v>
      </c>
      <c r="AA198" s="37">
        <v>8</v>
      </c>
      <c r="AB198" s="37">
        <v>6.2</v>
      </c>
      <c r="AC198" s="37">
        <v>12</v>
      </c>
    </row>
    <row r="199" spans="1:29" ht="45">
      <c r="A199" s="2" t="s">
        <v>104</v>
      </c>
      <c r="B199" s="3">
        <v>101</v>
      </c>
      <c r="C199" s="4">
        <v>2438.7</v>
      </c>
      <c r="D199" s="29">
        <v>5.9</v>
      </c>
      <c r="E199" s="3">
        <v>1893</v>
      </c>
      <c r="F199" s="3">
        <v>260</v>
      </c>
      <c r="G199" s="3">
        <v>1</v>
      </c>
      <c r="H199" s="3">
        <v>1</v>
      </c>
      <c r="I199" s="3">
        <v>1894</v>
      </c>
      <c r="J199" s="3">
        <v>261</v>
      </c>
      <c r="K199" s="3">
        <v>2155</v>
      </c>
      <c r="L199" s="3">
        <v>1952</v>
      </c>
      <c r="M199" s="3">
        <v>194</v>
      </c>
      <c r="N199" s="3">
        <v>9</v>
      </c>
      <c r="O199" s="4">
        <v>963</v>
      </c>
      <c r="P199" s="4">
        <v>581.2</v>
      </c>
      <c r="Q199" s="4">
        <v>386.6</v>
      </c>
      <c r="R199" s="4">
        <v>1</v>
      </c>
      <c r="S199" s="4">
        <v>6</v>
      </c>
      <c r="T199" s="4">
        <v>9.2</v>
      </c>
      <c r="U199" s="4">
        <v>102.8</v>
      </c>
      <c r="V199" s="22">
        <v>87.88</v>
      </c>
      <c r="W199" s="4">
        <v>17.8</v>
      </c>
      <c r="X199" s="32">
        <v>25.525</v>
      </c>
      <c r="Y199" s="22">
        <v>5.68</v>
      </c>
      <c r="Z199" s="4">
        <v>0.6</v>
      </c>
      <c r="AA199" s="22">
        <v>0.48</v>
      </c>
      <c r="AB199" s="22">
        <v>4.64</v>
      </c>
      <c r="AC199" s="22">
        <v>8.14</v>
      </c>
    </row>
    <row r="200" spans="1:29" ht="15">
      <c r="A200" s="43" t="s">
        <v>33</v>
      </c>
      <c r="B200" s="36"/>
      <c r="C200" s="37"/>
      <c r="D200" s="3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</row>
    <row r="201" spans="1:29" ht="15">
      <c r="A201" s="35" t="s">
        <v>105</v>
      </c>
      <c r="B201" s="36">
        <v>1</v>
      </c>
      <c r="C201" s="37">
        <v>10</v>
      </c>
      <c r="D201" s="35" t="s">
        <v>38</v>
      </c>
      <c r="E201" s="36">
        <v>11</v>
      </c>
      <c r="F201" s="36" t="s">
        <v>38</v>
      </c>
      <c r="G201" s="36" t="s">
        <v>38</v>
      </c>
      <c r="H201" s="36" t="s">
        <v>38</v>
      </c>
      <c r="I201" s="36">
        <v>11</v>
      </c>
      <c r="J201" s="36" t="s">
        <v>38</v>
      </c>
      <c r="K201" s="36">
        <v>11</v>
      </c>
      <c r="L201" s="36">
        <v>10</v>
      </c>
      <c r="M201" s="36">
        <v>1</v>
      </c>
      <c r="N201" s="36" t="s">
        <v>38</v>
      </c>
      <c r="O201" s="37">
        <v>3.7</v>
      </c>
      <c r="P201" s="37" t="s">
        <v>38</v>
      </c>
      <c r="Q201" s="37">
        <v>1.9</v>
      </c>
      <c r="R201" s="37" t="s">
        <v>38</v>
      </c>
      <c r="S201" s="37" t="s">
        <v>38</v>
      </c>
      <c r="T201" s="37" t="s">
        <v>38</v>
      </c>
      <c r="U201" s="37">
        <v>0.5</v>
      </c>
      <c r="V201" s="37">
        <v>0.1</v>
      </c>
      <c r="W201" s="37">
        <v>0.1</v>
      </c>
      <c r="X201" s="38">
        <v>0.11</v>
      </c>
      <c r="Y201" s="37" t="s">
        <v>38</v>
      </c>
      <c r="Z201" s="37" t="s">
        <v>38</v>
      </c>
      <c r="AA201" s="37" t="s">
        <v>38</v>
      </c>
      <c r="AB201" s="37" t="s">
        <v>38</v>
      </c>
      <c r="AC201" s="37" t="s">
        <v>38</v>
      </c>
    </row>
    <row r="202" spans="1:29" ht="15">
      <c r="A202" s="35" t="s">
        <v>74</v>
      </c>
      <c r="B202" s="36">
        <v>6</v>
      </c>
      <c r="C202" s="37">
        <v>163.2</v>
      </c>
      <c r="D202" s="35" t="s">
        <v>38</v>
      </c>
      <c r="E202" s="36">
        <v>90</v>
      </c>
      <c r="F202" s="36" t="s">
        <v>38</v>
      </c>
      <c r="G202" s="36" t="s">
        <v>38</v>
      </c>
      <c r="H202" s="36" t="s">
        <v>38</v>
      </c>
      <c r="I202" s="36">
        <v>90</v>
      </c>
      <c r="J202" s="36" t="s">
        <v>38</v>
      </c>
      <c r="K202" s="36">
        <v>90</v>
      </c>
      <c r="L202" s="36">
        <v>90</v>
      </c>
      <c r="M202" s="36" t="s">
        <v>38</v>
      </c>
      <c r="N202" s="36" t="s">
        <v>38</v>
      </c>
      <c r="O202" s="37">
        <v>20.1</v>
      </c>
      <c r="P202" s="37">
        <v>112.2</v>
      </c>
      <c r="Q202" s="37">
        <v>20.4</v>
      </c>
      <c r="R202" s="37" t="s">
        <v>38</v>
      </c>
      <c r="S202" s="37" t="s">
        <v>38</v>
      </c>
      <c r="T202" s="37" t="s">
        <v>38</v>
      </c>
      <c r="U202" s="37">
        <v>2.5</v>
      </c>
      <c r="V202" s="37">
        <v>3</v>
      </c>
      <c r="W202" s="38">
        <v>0.03</v>
      </c>
      <c r="X202" s="37">
        <v>0.6</v>
      </c>
      <c r="Y202" s="37">
        <v>0.8</v>
      </c>
      <c r="Z202" s="37" t="s">
        <v>38</v>
      </c>
      <c r="AA202" s="37" t="s">
        <v>38</v>
      </c>
      <c r="AB202" s="37" t="s">
        <v>38</v>
      </c>
      <c r="AC202" s="37">
        <v>0.4</v>
      </c>
    </row>
    <row r="203" spans="1:29" ht="15">
      <c r="A203" s="35" t="s">
        <v>35</v>
      </c>
      <c r="B203" s="36">
        <v>3</v>
      </c>
      <c r="C203" s="37">
        <v>224.9</v>
      </c>
      <c r="D203" s="44">
        <v>0.5</v>
      </c>
      <c r="E203" s="36">
        <v>162</v>
      </c>
      <c r="F203" s="36">
        <v>16</v>
      </c>
      <c r="G203" s="36" t="s">
        <v>38</v>
      </c>
      <c r="H203" s="36" t="s">
        <v>38</v>
      </c>
      <c r="I203" s="36">
        <v>162</v>
      </c>
      <c r="J203" s="36">
        <v>16</v>
      </c>
      <c r="K203" s="36">
        <v>178</v>
      </c>
      <c r="L203" s="36">
        <v>169</v>
      </c>
      <c r="M203" s="36">
        <v>9</v>
      </c>
      <c r="N203" s="36" t="s">
        <v>38</v>
      </c>
      <c r="O203" s="37">
        <v>156.7</v>
      </c>
      <c r="P203" s="37">
        <v>26.3</v>
      </c>
      <c r="Q203" s="37">
        <v>20</v>
      </c>
      <c r="R203" s="37" t="s">
        <v>38</v>
      </c>
      <c r="S203" s="37" t="s">
        <v>38</v>
      </c>
      <c r="T203" s="37" t="s">
        <v>38</v>
      </c>
      <c r="U203" s="37">
        <v>6.9</v>
      </c>
      <c r="V203" s="37">
        <v>7.6</v>
      </c>
      <c r="W203" s="37">
        <v>1.9</v>
      </c>
      <c r="X203" s="38">
        <v>1.44</v>
      </c>
      <c r="Y203" s="37">
        <v>0.4</v>
      </c>
      <c r="Z203" s="37" t="s">
        <v>38</v>
      </c>
      <c r="AA203" s="37" t="s">
        <v>38</v>
      </c>
      <c r="AB203" s="37" t="s">
        <v>38</v>
      </c>
      <c r="AC203" s="37">
        <v>0.5</v>
      </c>
    </row>
    <row r="204" spans="1:29" ht="15">
      <c r="A204" s="39" t="s">
        <v>8</v>
      </c>
      <c r="B204" s="40">
        <f>SUM(B201:B203)</f>
        <v>10</v>
      </c>
      <c r="C204" s="41">
        <v>408.1</v>
      </c>
      <c r="D204" s="41">
        <f aca="true" t="shared" si="58" ref="D204:M204">SUM(D201:D203)</f>
        <v>0.5</v>
      </c>
      <c r="E204" s="40">
        <f t="shared" si="58"/>
        <v>263</v>
      </c>
      <c r="F204" s="40">
        <f t="shared" si="58"/>
        <v>16</v>
      </c>
      <c r="G204" s="40" t="s">
        <v>38</v>
      </c>
      <c r="H204" s="40" t="s">
        <v>38</v>
      </c>
      <c r="I204" s="40">
        <f t="shared" si="58"/>
        <v>263</v>
      </c>
      <c r="J204" s="40">
        <f t="shared" si="58"/>
        <v>16</v>
      </c>
      <c r="K204" s="40">
        <f t="shared" si="58"/>
        <v>279</v>
      </c>
      <c r="L204" s="40">
        <f t="shared" si="58"/>
        <v>269</v>
      </c>
      <c r="M204" s="40">
        <f t="shared" si="58"/>
        <v>10</v>
      </c>
      <c r="N204" s="40" t="s">
        <v>38</v>
      </c>
      <c r="O204" s="41">
        <f>SUM(O201:O203)</f>
        <v>180.5</v>
      </c>
      <c r="P204" s="41">
        <f aca="true" t="shared" si="59" ref="P204:AC204">SUM(P201:P203)</f>
        <v>138.5</v>
      </c>
      <c r="Q204" s="41">
        <f t="shared" si="59"/>
        <v>42.3</v>
      </c>
      <c r="R204" s="41" t="s">
        <v>38</v>
      </c>
      <c r="S204" s="41" t="s">
        <v>38</v>
      </c>
      <c r="T204" s="41" t="s">
        <v>38</v>
      </c>
      <c r="U204" s="41">
        <f t="shared" si="59"/>
        <v>9.9</v>
      </c>
      <c r="V204" s="41">
        <f t="shared" si="59"/>
        <v>10.7</v>
      </c>
      <c r="W204" s="42">
        <f t="shared" si="59"/>
        <v>2.03</v>
      </c>
      <c r="X204" s="42">
        <f t="shared" si="59"/>
        <v>2.15</v>
      </c>
      <c r="Y204" s="41">
        <f t="shared" si="59"/>
        <v>1.2000000000000002</v>
      </c>
      <c r="Z204" s="41" t="s">
        <v>38</v>
      </c>
      <c r="AA204" s="41" t="s">
        <v>38</v>
      </c>
      <c r="AB204" s="41" t="s">
        <v>38</v>
      </c>
      <c r="AC204" s="41">
        <f t="shared" si="59"/>
        <v>0.9</v>
      </c>
    </row>
    <row r="205" spans="1:29" ht="15">
      <c r="A205" s="43" t="s">
        <v>54</v>
      </c>
      <c r="B205" s="36"/>
      <c r="C205" s="37"/>
      <c r="D205" s="3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ht="15">
      <c r="A206" s="35" t="s">
        <v>76</v>
      </c>
      <c r="B206" s="36">
        <v>1</v>
      </c>
      <c r="C206" s="37">
        <v>27.9</v>
      </c>
      <c r="D206" s="35" t="s">
        <v>38</v>
      </c>
      <c r="E206" s="36">
        <v>30</v>
      </c>
      <c r="F206" s="36">
        <v>6</v>
      </c>
      <c r="G206" s="36" t="s">
        <v>38</v>
      </c>
      <c r="H206" s="36" t="s">
        <v>38</v>
      </c>
      <c r="I206" s="36">
        <v>30</v>
      </c>
      <c r="J206" s="36">
        <v>6</v>
      </c>
      <c r="K206" s="36">
        <v>36</v>
      </c>
      <c r="L206" s="36">
        <v>36</v>
      </c>
      <c r="M206" s="36" t="s">
        <v>38</v>
      </c>
      <c r="N206" s="36" t="s">
        <v>38</v>
      </c>
      <c r="O206" s="37">
        <v>4.9</v>
      </c>
      <c r="P206" s="37">
        <v>13.8</v>
      </c>
      <c r="Q206" s="37">
        <v>4.9</v>
      </c>
      <c r="R206" s="37" t="s">
        <v>38</v>
      </c>
      <c r="S206" s="37" t="s">
        <v>38</v>
      </c>
      <c r="T206" s="37" t="s">
        <v>38</v>
      </c>
      <c r="U206" s="37">
        <v>1.4</v>
      </c>
      <c r="V206" s="37">
        <v>1.1</v>
      </c>
      <c r="W206" s="37">
        <v>0.4</v>
      </c>
      <c r="X206" s="38">
        <v>0.24</v>
      </c>
      <c r="Y206" s="37">
        <v>0.1</v>
      </c>
      <c r="Z206" s="37" t="s">
        <v>38</v>
      </c>
      <c r="AA206" s="37" t="s">
        <v>38</v>
      </c>
      <c r="AB206" s="37" t="s">
        <v>38</v>
      </c>
      <c r="AC206" s="37" t="s">
        <v>38</v>
      </c>
    </row>
    <row r="207" spans="1:29" ht="15">
      <c r="A207" s="43" t="s">
        <v>47</v>
      </c>
      <c r="B207" s="36"/>
      <c r="C207" s="37"/>
      <c r="D207" s="3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</row>
    <row r="208" spans="1:29" ht="15">
      <c r="A208" s="35" t="s">
        <v>60</v>
      </c>
      <c r="B208" s="36">
        <v>13</v>
      </c>
      <c r="C208" s="37">
        <v>402.8</v>
      </c>
      <c r="D208" s="44">
        <v>5.4</v>
      </c>
      <c r="E208" s="36">
        <v>176</v>
      </c>
      <c r="F208" s="36">
        <v>10</v>
      </c>
      <c r="G208" s="36" t="s">
        <v>38</v>
      </c>
      <c r="H208" s="36" t="s">
        <v>38</v>
      </c>
      <c r="I208" s="36">
        <v>176</v>
      </c>
      <c r="J208" s="36">
        <v>10</v>
      </c>
      <c r="K208" s="36">
        <v>186</v>
      </c>
      <c r="L208" s="36">
        <v>160</v>
      </c>
      <c r="M208" s="36">
        <v>26</v>
      </c>
      <c r="N208" s="36" t="s">
        <v>38</v>
      </c>
      <c r="O208" s="37">
        <v>216.2</v>
      </c>
      <c r="P208" s="37">
        <v>33.4</v>
      </c>
      <c r="Q208" s="37">
        <v>46.8</v>
      </c>
      <c r="R208" s="37" t="s">
        <v>38</v>
      </c>
      <c r="S208" s="37">
        <v>0.4</v>
      </c>
      <c r="T208" s="37">
        <v>9.2</v>
      </c>
      <c r="U208" s="37">
        <v>17.4</v>
      </c>
      <c r="V208" s="37">
        <v>24.8</v>
      </c>
      <c r="W208" s="37">
        <v>3.8</v>
      </c>
      <c r="X208" s="37">
        <v>4.6</v>
      </c>
      <c r="Y208" s="37">
        <v>0.6</v>
      </c>
      <c r="Z208" s="37" t="s">
        <v>38</v>
      </c>
      <c r="AA208" s="37">
        <v>0.1</v>
      </c>
      <c r="AB208" s="37">
        <v>0.4</v>
      </c>
      <c r="AC208" s="37">
        <v>2.5</v>
      </c>
    </row>
    <row r="209" spans="1:29" ht="15">
      <c r="A209" s="35" t="s">
        <v>59</v>
      </c>
      <c r="B209" s="36">
        <v>3</v>
      </c>
      <c r="C209" s="37">
        <v>355.9</v>
      </c>
      <c r="D209" s="35" t="s">
        <v>38</v>
      </c>
      <c r="E209" s="36">
        <v>233</v>
      </c>
      <c r="F209" s="36">
        <v>21</v>
      </c>
      <c r="G209" s="36" t="s">
        <v>38</v>
      </c>
      <c r="H209" s="36" t="s">
        <v>38</v>
      </c>
      <c r="I209" s="36">
        <v>233</v>
      </c>
      <c r="J209" s="36">
        <v>21</v>
      </c>
      <c r="K209" s="36">
        <v>254</v>
      </c>
      <c r="L209" s="36">
        <v>180</v>
      </c>
      <c r="M209" s="36">
        <v>74</v>
      </c>
      <c r="N209" s="36" t="s">
        <v>38</v>
      </c>
      <c r="O209" s="37">
        <v>155.3</v>
      </c>
      <c r="P209" s="37">
        <v>55.4</v>
      </c>
      <c r="Q209" s="37">
        <v>83.1</v>
      </c>
      <c r="R209" s="37" t="s">
        <v>38</v>
      </c>
      <c r="S209" s="37" t="s">
        <v>38</v>
      </c>
      <c r="T209" s="37" t="s">
        <v>38</v>
      </c>
      <c r="U209" s="37">
        <v>10.2</v>
      </c>
      <c r="V209" s="37">
        <v>17.6</v>
      </c>
      <c r="W209" s="37">
        <v>5.3</v>
      </c>
      <c r="X209" s="37">
        <v>3.1</v>
      </c>
      <c r="Y209" s="37">
        <v>0.4</v>
      </c>
      <c r="Z209" s="37">
        <v>0.3</v>
      </c>
      <c r="AA209" s="37">
        <v>0.1</v>
      </c>
      <c r="AB209" s="37">
        <v>1.3</v>
      </c>
      <c r="AC209" s="37">
        <v>0.4</v>
      </c>
    </row>
    <row r="210" spans="1:29" ht="15">
      <c r="A210" s="39" t="s">
        <v>8</v>
      </c>
      <c r="B210" s="40">
        <f>SUM(B208:B209)</f>
        <v>16</v>
      </c>
      <c r="C210" s="41">
        <f aca="true" t="shared" si="60" ref="C210:M210">SUM(C208:C209)</f>
        <v>758.7</v>
      </c>
      <c r="D210" s="41">
        <f t="shared" si="60"/>
        <v>5.4</v>
      </c>
      <c r="E210" s="40">
        <f t="shared" si="60"/>
        <v>409</v>
      </c>
      <c r="F210" s="40">
        <f t="shared" si="60"/>
        <v>31</v>
      </c>
      <c r="G210" s="40" t="s">
        <v>38</v>
      </c>
      <c r="H210" s="40" t="s">
        <v>38</v>
      </c>
      <c r="I210" s="40">
        <f t="shared" si="60"/>
        <v>409</v>
      </c>
      <c r="J210" s="40">
        <f t="shared" si="60"/>
        <v>31</v>
      </c>
      <c r="K210" s="40">
        <f t="shared" si="60"/>
        <v>440</v>
      </c>
      <c r="L210" s="40">
        <f t="shared" si="60"/>
        <v>340</v>
      </c>
      <c r="M210" s="40">
        <f t="shared" si="60"/>
        <v>100</v>
      </c>
      <c r="N210" s="40" t="s">
        <v>38</v>
      </c>
      <c r="O210" s="41">
        <f>SUM(O208:O209)</f>
        <v>371.5</v>
      </c>
      <c r="P210" s="41">
        <f aca="true" t="shared" si="61" ref="P210:AC210">SUM(P208:P209)</f>
        <v>88.8</v>
      </c>
      <c r="Q210" s="41">
        <f t="shared" si="61"/>
        <v>129.89999999999998</v>
      </c>
      <c r="R210" s="41" t="s">
        <v>38</v>
      </c>
      <c r="S210" s="41">
        <f t="shared" si="61"/>
        <v>0.4</v>
      </c>
      <c r="T210" s="41">
        <f t="shared" si="61"/>
        <v>9.2</v>
      </c>
      <c r="U210" s="41">
        <f t="shared" si="61"/>
        <v>27.599999999999998</v>
      </c>
      <c r="V210" s="41">
        <f t="shared" si="61"/>
        <v>42.400000000000006</v>
      </c>
      <c r="W210" s="41">
        <f t="shared" si="61"/>
        <v>9.1</v>
      </c>
      <c r="X210" s="41">
        <f t="shared" si="61"/>
        <v>7.699999999999999</v>
      </c>
      <c r="Y210" s="41">
        <f t="shared" si="61"/>
        <v>1</v>
      </c>
      <c r="Z210" s="41">
        <f t="shared" si="61"/>
        <v>0.3</v>
      </c>
      <c r="AA210" s="41">
        <f t="shared" si="61"/>
        <v>0.2</v>
      </c>
      <c r="AB210" s="41">
        <f t="shared" si="61"/>
        <v>1.7000000000000002</v>
      </c>
      <c r="AC210" s="41">
        <f t="shared" si="61"/>
        <v>2.9</v>
      </c>
    </row>
    <row r="211" spans="1:29" ht="15">
      <c r="A211" s="43" t="s">
        <v>36</v>
      </c>
      <c r="B211" s="36"/>
      <c r="C211" s="37"/>
      <c r="D211" s="3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</row>
    <row r="212" spans="1:29" ht="15">
      <c r="A212" s="35" t="s">
        <v>49</v>
      </c>
      <c r="B212" s="36">
        <v>3</v>
      </c>
      <c r="C212" s="37">
        <v>29.4</v>
      </c>
      <c r="D212" s="35" t="s">
        <v>38</v>
      </c>
      <c r="E212" s="36">
        <v>40</v>
      </c>
      <c r="F212" s="36" t="s">
        <v>38</v>
      </c>
      <c r="G212" s="36" t="s">
        <v>38</v>
      </c>
      <c r="H212" s="36" t="s">
        <v>38</v>
      </c>
      <c r="I212" s="36">
        <v>40</v>
      </c>
      <c r="J212" s="36" t="s">
        <v>38</v>
      </c>
      <c r="K212" s="36">
        <v>40</v>
      </c>
      <c r="L212" s="36">
        <v>32</v>
      </c>
      <c r="M212" s="36">
        <v>8</v>
      </c>
      <c r="N212" s="36" t="s">
        <v>38</v>
      </c>
      <c r="O212" s="37">
        <v>16.6</v>
      </c>
      <c r="P212" s="37">
        <v>3.9</v>
      </c>
      <c r="Q212" s="37">
        <v>3.7</v>
      </c>
      <c r="R212" s="37" t="s">
        <v>38</v>
      </c>
      <c r="S212" s="37" t="s">
        <v>38</v>
      </c>
      <c r="T212" s="37" t="s">
        <v>38</v>
      </c>
      <c r="U212" s="37">
        <v>2.8</v>
      </c>
      <c r="V212" s="37">
        <v>0.4</v>
      </c>
      <c r="W212" s="37">
        <v>0.3</v>
      </c>
      <c r="X212" s="37">
        <v>0.4</v>
      </c>
      <c r="Y212" s="38">
        <v>0.01</v>
      </c>
      <c r="Z212" s="37" t="s">
        <v>38</v>
      </c>
      <c r="AA212" s="37" t="s">
        <v>38</v>
      </c>
      <c r="AB212" s="37">
        <v>0.1</v>
      </c>
      <c r="AC212" s="37" t="s">
        <v>38</v>
      </c>
    </row>
    <row r="213" spans="1:29" ht="15">
      <c r="A213" s="35" t="s">
        <v>39</v>
      </c>
      <c r="B213" s="36">
        <v>2</v>
      </c>
      <c r="C213" s="37">
        <v>8.3</v>
      </c>
      <c r="D213" s="35" t="s">
        <v>38</v>
      </c>
      <c r="E213" s="36">
        <v>22</v>
      </c>
      <c r="F213" s="36">
        <v>4</v>
      </c>
      <c r="G213" s="36" t="s">
        <v>38</v>
      </c>
      <c r="H213" s="36" t="s">
        <v>38</v>
      </c>
      <c r="I213" s="36">
        <v>22</v>
      </c>
      <c r="J213" s="36">
        <v>4</v>
      </c>
      <c r="K213" s="36">
        <v>26</v>
      </c>
      <c r="L213" s="36">
        <v>26</v>
      </c>
      <c r="M213" s="36" t="s">
        <v>38</v>
      </c>
      <c r="N213" s="36" t="s">
        <v>38</v>
      </c>
      <c r="O213" s="37">
        <v>1.5</v>
      </c>
      <c r="P213" s="37">
        <v>2.7</v>
      </c>
      <c r="Q213" s="37">
        <v>4.6</v>
      </c>
      <c r="R213" s="37" t="s">
        <v>38</v>
      </c>
      <c r="S213" s="37" t="s">
        <v>38</v>
      </c>
      <c r="T213" s="37" t="s">
        <v>38</v>
      </c>
      <c r="U213" s="37">
        <v>0.3</v>
      </c>
      <c r="V213" s="37">
        <v>0.1</v>
      </c>
      <c r="W213" s="37" t="s">
        <v>38</v>
      </c>
      <c r="X213" s="38">
        <v>0.02</v>
      </c>
      <c r="Y213" s="37" t="s">
        <v>38</v>
      </c>
      <c r="Z213" s="37" t="s">
        <v>38</v>
      </c>
      <c r="AA213" s="37" t="s">
        <v>38</v>
      </c>
      <c r="AB213" s="37" t="s">
        <v>38</v>
      </c>
      <c r="AC213" s="37" t="s">
        <v>38</v>
      </c>
    </row>
    <row r="214" spans="1:29" ht="15">
      <c r="A214" s="35" t="s">
        <v>62</v>
      </c>
      <c r="B214" s="36">
        <v>1</v>
      </c>
      <c r="C214" s="37">
        <v>64.4</v>
      </c>
      <c r="D214" s="35" t="s">
        <v>38</v>
      </c>
      <c r="E214" s="36">
        <v>46</v>
      </c>
      <c r="F214" s="36">
        <v>1</v>
      </c>
      <c r="G214" s="36" t="s">
        <v>38</v>
      </c>
      <c r="H214" s="36" t="s">
        <v>38</v>
      </c>
      <c r="I214" s="36">
        <v>46</v>
      </c>
      <c r="J214" s="36">
        <v>1</v>
      </c>
      <c r="K214" s="36">
        <v>47</v>
      </c>
      <c r="L214" s="36">
        <v>43</v>
      </c>
      <c r="M214" s="36">
        <v>4</v>
      </c>
      <c r="N214" s="36" t="s">
        <v>38</v>
      </c>
      <c r="O214" s="37">
        <v>14.5</v>
      </c>
      <c r="P214" s="37">
        <v>19.5</v>
      </c>
      <c r="Q214" s="37">
        <v>16.3</v>
      </c>
      <c r="R214" s="37" t="s">
        <v>38</v>
      </c>
      <c r="S214" s="37" t="s">
        <v>38</v>
      </c>
      <c r="T214" s="37" t="s">
        <v>38</v>
      </c>
      <c r="U214" s="37">
        <v>2.8</v>
      </c>
      <c r="V214" s="37">
        <v>1.9</v>
      </c>
      <c r="W214" s="37">
        <v>0.3</v>
      </c>
      <c r="X214" s="37">
        <v>0.5</v>
      </c>
      <c r="Y214" s="37">
        <v>0.5</v>
      </c>
      <c r="Z214" s="37" t="s">
        <v>38</v>
      </c>
      <c r="AA214" s="37" t="s">
        <v>38</v>
      </c>
      <c r="AB214" s="37" t="s">
        <v>38</v>
      </c>
      <c r="AC214" s="37">
        <v>0.3</v>
      </c>
    </row>
    <row r="215" spans="1:29" ht="15">
      <c r="A215" s="35" t="s">
        <v>63</v>
      </c>
      <c r="B215" s="36">
        <v>7</v>
      </c>
      <c r="C215" s="37">
        <v>137.9</v>
      </c>
      <c r="D215" s="35" t="s">
        <v>38</v>
      </c>
      <c r="E215" s="36">
        <v>124</v>
      </c>
      <c r="F215" s="36">
        <v>2</v>
      </c>
      <c r="G215" s="36" t="s">
        <v>38</v>
      </c>
      <c r="H215" s="36" t="s">
        <v>38</v>
      </c>
      <c r="I215" s="36">
        <v>124</v>
      </c>
      <c r="J215" s="36">
        <v>2</v>
      </c>
      <c r="K215" s="36">
        <v>126</v>
      </c>
      <c r="L215" s="36">
        <v>118</v>
      </c>
      <c r="M215" s="36">
        <v>8</v>
      </c>
      <c r="N215" s="36" t="s">
        <v>38</v>
      </c>
      <c r="O215" s="37">
        <v>62.8</v>
      </c>
      <c r="P215" s="37">
        <v>20.3</v>
      </c>
      <c r="Q215" s="37">
        <v>21.8</v>
      </c>
      <c r="R215" s="37" t="s">
        <v>38</v>
      </c>
      <c r="S215" s="37">
        <v>0.4</v>
      </c>
      <c r="T215" s="37" t="s">
        <v>38</v>
      </c>
      <c r="U215" s="37">
        <v>8.3</v>
      </c>
      <c r="V215" s="37">
        <v>2.6</v>
      </c>
      <c r="W215" s="37">
        <v>1.3</v>
      </c>
      <c r="X215" s="38">
        <v>1.02</v>
      </c>
      <c r="Y215" s="37">
        <v>0.8</v>
      </c>
      <c r="Z215" s="37" t="s">
        <v>38</v>
      </c>
      <c r="AA215" s="37" t="s">
        <v>38</v>
      </c>
      <c r="AB215" s="37">
        <v>2.1</v>
      </c>
      <c r="AC215" s="37" t="s">
        <v>38</v>
      </c>
    </row>
    <row r="216" spans="1:29" ht="15">
      <c r="A216" s="35" t="s">
        <v>64</v>
      </c>
      <c r="B216" s="36">
        <v>1</v>
      </c>
      <c r="C216" s="37">
        <v>6.8</v>
      </c>
      <c r="D216" s="35" t="s">
        <v>38</v>
      </c>
      <c r="E216" s="36">
        <v>6</v>
      </c>
      <c r="F216" s="36" t="s">
        <v>38</v>
      </c>
      <c r="G216" s="36" t="s">
        <v>38</v>
      </c>
      <c r="H216" s="36" t="s">
        <v>38</v>
      </c>
      <c r="I216" s="36">
        <v>6</v>
      </c>
      <c r="J216" s="36" t="s">
        <v>38</v>
      </c>
      <c r="K216" s="36">
        <v>6</v>
      </c>
      <c r="L216" s="36">
        <v>6</v>
      </c>
      <c r="M216" s="36" t="s">
        <v>38</v>
      </c>
      <c r="N216" s="36" t="s">
        <v>38</v>
      </c>
      <c r="O216" s="37">
        <v>5.3</v>
      </c>
      <c r="P216" s="37">
        <v>0.4</v>
      </c>
      <c r="Q216" s="37">
        <v>0.6</v>
      </c>
      <c r="R216" s="37" t="s">
        <v>38</v>
      </c>
      <c r="S216" s="37" t="s">
        <v>38</v>
      </c>
      <c r="T216" s="37" t="s">
        <v>38</v>
      </c>
      <c r="U216" s="37" t="s">
        <v>38</v>
      </c>
      <c r="V216" s="37" t="s">
        <v>38</v>
      </c>
      <c r="W216" s="37">
        <v>0.2</v>
      </c>
      <c r="X216" s="38">
        <v>0.04</v>
      </c>
      <c r="Y216" s="37" t="s">
        <v>38</v>
      </c>
      <c r="Z216" s="37" t="s">
        <v>38</v>
      </c>
      <c r="AA216" s="37" t="s">
        <v>38</v>
      </c>
      <c r="AB216" s="37" t="s">
        <v>38</v>
      </c>
      <c r="AC216" s="37" t="s">
        <v>38</v>
      </c>
    </row>
    <row r="217" spans="1:29" ht="15">
      <c r="A217" s="35" t="s">
        <v>51</v>
      </c>
      <c r="B217" s="36">
        <v>1</v>
      </c>
      <c r="C217" s="37">
        <v>4.5</v>
      </c>
      <c r="D217" s="35" t="s">
        <v>38</v>
      </c>
      <c r="E217" s="36">
        <v>7</v>
      </c>
      <c r="F217" s="36" t="s">
        <v>38</v>
      </c>
      <c r="G217" s="36" t="s">
        <v>38</v>
      </c>
      <c r="H217" s="36" t="s">
        <v>38</v>
      </c>
      <c r="I217" s="36">
        <v>7</v>
      </c>
      <c r="J217" s="36" t="s">
        <v>38</v>
      </c>
      <c r="K217" s="36">
        <v>7</v>
      </c>
      <c r="L217" s="36">
        <v>7</v>
      </c>
      <c r="M217" s="36" t="s">
        <v>38</v>
      </c>
      <c r="N217" s="36" t="s">
        <v>38</v>
      </c>
      <c r="O217" s="37">
        <v>1.5</v>
      </c>
      <c r="P217" s="37">
        <v>1.5</v>
      </c>
      <c r="Q217" s="37">
        <v>1.2</v>
      </c>
      <c r="R217" s="37" t="s">
        <v>38</v>
      </c>
      <c r="S217" s="37">
        <v>0.9</v>
      </c>
      <c r="T217" s="37" t="s">
        <v>38</v>
      </c>
      <c r="U217" s="37" t="s">
        <v>38</v>
      </c>
      <c r="V217" s="37" t="s">
        <v>38</v>
      </c>
      <c r="W217" s="38">
        <v>0.03</v>
      </c>
      <c r="X217" s="37">
        <v>0.1</v>
      </c>
      <c r="Y217" s="37" t="s">
        <v>38</v>
      </c>
      <c r="Z217" s="37" t="s">
        <v>38</v>
      </c>
      <c r="AA217" s="37" t="s">
        <v>38</v>
      </c>
      <c r="AB217" s="37" t="s">
        <v>38</v>
      </c>
      <c r="AC217" s="37" t="s">
        <v>38</v>
      </c>
    </row>
    <row r="218" spans="1:29" ht="15">
      <c r="A218" s="39" t="s">
        <v>8</v>
      </c>
      <c r="B218" s="40">
        <f>SUM(B212:B217)</f>
        <v>15</v>
      </c>
      <c r="C218" s="41">
        <f aca="true" t="shared" si="62" ref="C218:M218">SUM(C212:C217)</f>
        <v>251.3</v>
      </c>
      <c r="D218" s="40" t="s">
        <v>38</v>
      </c>
      <c r="E218" s="40">
        <f t="shared" si="62"/>
        <v>245</v>
      </c>
      <c r="F218" s="40">
        <f t="shared" si="62"/>
        <v>7</v>
      </c>
      <c r="G218" s="40" t="s">
        <v>38</v>
      </c>
      <c r="H218" s="40" t="s">
        <v>38</v>
      </c>
      <c r="I218" s="40">
        <f t="shared" si="62"/>
        <v>245</v>
      </c>
      <c r="J218" s="40">
        <f t="shared" si="62"/>
        <v>7</v>
      </c>
      <c r="K218" s="40">
        <f t="shared" si="62"/>
        <v>252</v>
      </c>
      <c r="L218" s="40">
        <f t="shared" si="62"/>
        <v>232</v>
      </c>
      <c r="M218" s="40">
        <f t="shared" si="62"/>
        <v>20</v>
      </c>
      <c r="N218" s="40" t="s">
        <v>38</v>
      </c>
      <c r="O218" s="41">
        <f>SUM(O212:O217)</f>
        <v>102.2</v>
      </c>
      <c r="P218" s="41">
        <f aca="true" t="shared" si="63" ref="P218:AC218">SUM(P212:P217)</f>
        <v>48.300000000000004</v>
      </c>
      <c r="Q218" s="41">
        <f t="shared" si="63"/>
        <v>48.20000000000001</v>
      </c>
      <c r="R218" s="41" t="s">
        <v>38</v>
      </c>
      <c r="S218" s="41">
        <f t="shared" si="63"/>
        <v>1.3</v>
      </c>
      <c r="T218" s="41" t="s">
        <v>38</v>
      </c>
      <c r="U218" s="41">
        <f t="shared" si="63"/>
        <v>14.2</v>
      </c>
      <c r="V218" s="41">
        <f t="shared" si="63"/>
        <v>5</v>
      </c>
      <c r="W218" s="42">
        <f t="shared" si="63"/>
        <v>2.13</v>
      </c>
      <c r="X218" s="42">
        <f t="shared" si="63"/>
        <v>2.08</v>
      </c>
      <c r="Y218" s="42">
        <f t="shared" si="63"/>
        <v>1.31</v>
      </c>
      <c r="Z218" s="41" t="s">
        <v>38</v>
      </c>
      <c r="AA218" s="41" t="s">
        <v>38</v>
      </c>
      <c r="AB218" s="41">
        <f t="shared" si="63"/>
        <v>2.2</v>
      </c>
      <c r="AC218" s="41">
        <f t="shared" si="63"/>
        <v>0.3</v>
      </c>
    </row>
    <row r="219" spans="1:29" ht="15">
      <c r="A219" s="43" t="s">
        <v>77</v>
      </c>
      <c r="B219" s="36"/>
      <c r="C219" s="37"/>
      <c r="D219" s="3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</row>
    <row r="220" spans="1:29" ht="15">
      <c r="A220" s="35" t="s">
        <v>106</v>
      </c>
      <c r="B220" s="36">
        <v>15</v>
      </c>
      <c r="C220" s="37">
        <v>230.4</v>
      </c>
      <c r="D220" s="35" t="s">
        <v>38</v>
      </c>
      <c r="E220" s="36">
        <v>355</v>
      </c>
      <c r="F220" s="36">
        <v>164</v>
      </c>
      <c r="G220" s="36" t="s">
        <v>38</v>
      </c>
      <c r="H220" s="36">
        <v>1</v>
      </c>
      <c r="I220" s="36">
        <v>355</v>
      </c>
      <c r="J220" s="36">
        <v>165</v>
      </c>
      <c r="K220" s="36">
        <v>520</v>
      </c>
      <c r="L220" s="36">
        <v>487</v>
      </c>
      <c r="M220" s="36">
        <v>26</v>
      </c>
      <c r="N220" s="36">
        <v>7</v>
      </c>
      <c r="O220" s="37">
        <v>63.2</v>
      </c>
      <c r="P220" s="37">
        <v>59</v>
      </c>
      <c r="Q220" s="37">
        <v>52.8</v>
      </c>
      <c r="R220" s="37">
        <v>0.8</v>
      </c>
      <c r="S220" s="37">
        <v>0.5</v>
      </c>
      <c r="T220" s="37" t="s">
        <v>38</v>
      </c>
      <c r="U220" s="37">
        <v>9.4</v>
      </c>
      <c r="V220" s="37">
        <v>6.2</v>
      </c>
      <c r="W220" s="37">
        <v>1</v>
      </c>
      <c r="X220" s="37">
        <v>2.7</v>
      </c>
      <c r="Y220" s="37">
        <v>0.6</v>
      </c>
      <c r="Z220" s="37" t="s">
        <v>38</v>
      </c>
      <c r="AA220" s="37" t="s">
        <v>38</v>
      </c>
      <c r="AB220" s="37">
        <v>0.5</v>
      </c>
      <c r="AC220" s="37">
        <v>0.1</v>
      </c>
    </row>
    <row r="221" spans="1:29" ht="15">
      <c r="A221" s="35" t="s">
        <v>42</v>
      </c>
      <c r="B221" s="36">
        <v>1</v>
      </c>
      <c r="C221" s="37">
        <v>6.6</v>
      </c>
      <c r="D221" s="35" t="s">
        <v>38</v>
      </c>
      <c r="E221" s="36">
        <v>6</v>
      </c>
      <c r="F221" s="36">
        <v>2</v>
      </c>
      <c r="G221" s="36" t="s">
        <v>38</v>
      </c>
      <c r="H221" s="36" t="s">
        <v>38</v>
      </c>
      <c r="I221" s="36">
        <v>6</v>
      </c>
      <c r="J221" s="36">
        <v>2</v>
      </c>
      <c r="K221" s="36">
        <v>8</v>
      </c>
      <c r="L221" s="36">
        <v>8</v>
      </c>
      <c r="M221" s="36" t="s">
        <v>38</v>
      </c>
      <c r="N221" s="36">
        <v>2</v>
      </c>
      <c r="O221" s="37">
        <v>3</v>
      </c>
      <c r="P221" s="37">
        <v>0.9</v>
      </c>
      <c r="Q221" s="37">
        <v>1.4</v>
      </c>
      <c r="R221" s="37">
        <v>0.2</v>
      </c>
      <c r="S221" s="37">
        <v>0.2</v>
      </c>
      <c r="T221" s="37" t="s">
        <v>38</v>
      </c>
      <c r="U221" s="37" t="s">
        <v>38</v>
      </c>
      <c r="V221" s="37">
        <v>0.2</v>
      </c>
      <c r="W221" s="37" t="s">
        <v>38</v>
      </c>
      <c r="X221" s="37">
        <v>0.2</v>
      </c>
      <c r="Y221" s="37" t="s">
        <v>38</v>
      </c>
      <c r="Z221" s="37" t="s">
        <v>38</v>
      </c>
      <c r="AA221" s="37" t="s">
        <v>38</v>
      </c>
      <c r="AB221" s="37" t="s">
        <v>38</v>
      </c>
      <c r="AC221" s="38">
        <v>0.04</v>
      </c>
    </row>
    <row r="222" spans="1:29" ht="15">
      <c r="A222" s="35" t="s">
        <v>43</v>
      </c>
      <c r="B222" s="36">
        <v>2</v>
      </c>
      <c r="C222" s="37">
        <v>108.8</v>
      </c>
      <c r="D222" s="35" t="s">
        <v>38</v>
      </c>
      <c r="E222" s="36">
        <v>106</v>
      </c>
      <c r="F222" s="36" t="s">
        <v>38</v>
      </c>
      <c r="G222" s="36" t="s">
        <v>38</v>
      </c>
      <c r="H222" s="36" t="s">
        <v>38</v>
      </c>
      <c r="I222" s="36">
        <v>106</v>
      </c>
      <c r="J222" s="36" t="s">
        <v>38</v>
      </c>
      <c r="K222" s="36">
        <v>106</v>
      </c>
      <c r="L222" s="36">
        <v>106</v>
      </c>
      <c r="M222" s="36" t="s">
        <v>38</v>
      </c>
      <c r="N222" s="36" t="s">
        <v>38</v>
      </c>
      <c r="O222" s="37">
        <v>24.4</v>
      </c>
      <c r="P222" s="37">
        <v>62.7</v>
      </c>
      <c r="Q222" s="37">
        <v>10.1</v>
      </c>
      <c r="R222" s="37" t="s">
        <v>38</v>
      </c>
      <c r="S222" s="37">
        <v>1.3</v>
      </c>
      <c r="T222" s="37" t="s">
        <v>38</v>
      </c>
      <c r="U222" s="37">
        <v>2.2</v>
      </c>
      <c r="V222" s="37">
        <v>3.5</v>
      </c>
      <c r="W222" s="37" t="s">
        <v>38</v>
      </c>
      <c r="X222" s="38">
        <v>1.04</v>
      </c>
      <c r="Y222" s="37" t="s">
        <v>38</v>
      </c>
      <c r="Z222" s="37" t="s">
        <v>38</v>
      </c>
      <c r="AA222" s="37" t="s">
        <v>38</v>
      </c>
      <c r="AB222" s="37" t="s">
        <v>38</v>
      </c>
      <c r="AC222" s="37" t="s">
        <v>38</v>
      </c>
    </row>
    <row r="223" spans="1:29" ht="15">
      <c r="A223" s="35" t="s">
        <v>44</v>
      </c>
      <c r="B223" s="36">
        <v>4</v>
      </c>
      <c r="C223" s="37">
        <v>19.7</v>
      </c>
      <c r="D223" s="35" t="s">
        <v>38</v>
      </c>
      <c r="E223" s="36">
        <v>30</v>
      </c>
      <c r="F223" s="36" t="s">
        <v>38</v>
      </c>
      <c r="G223" s="36" t="s">
        <v>38</v>
      </c>
      <c r="H223" s="36" t="s">
        <v>38</v>
      </c>
      <c r="I223" s="36">
        <v>30</v>
      </c>
      <c r="J223" s="36" t="s">
        <v>38</v>
      </c>
      <c r="K223" s="36">
        <v>30</v>
      </c>
      <c r="L223" s="36">
        <v>30</v>
      </c>
      <c r="M223" s="36" t="s">
        <v>38</v>
      </c>
      <c r="N223" s="36" t="s">
        <v>38</v>
      </c>
      <c r="O223" s="37">
        <v>0.4</v>
      </c>
      <c r="P223" s="37">
        <v>10.6</v>
      </c>
      <c r="Q223" s="37">
        <v>2.1</v>
      </c>
      <c r="R223" s="37" t="s">
        <v>38</v>
      </c>
      <c r="S223" s="37" t="s">
        <v>38</v>
      </c>
      <c r="T223" s="37" t="s">
        <v>38</v>
      </c>
      <c r="U223" s="37">
        <v>1</v>
      </c>
      <c r="V223" s="37">
        <v>0.3</v>
      </c>
      <c r="W223" s="37" t="s">
        <v>38</v>
      </c>
      <c r="X223" s="37">
        <v>0.2</v>
      </c>
      <c r="Y223" s="37" t="s">
        <v>38</v>
      </c>
      <c r="Z223" s="37" t="s">
        <v>38</v>
      </c>
      <c r="AA223" s="37" t="s">
        <v>38</v>
      </c>
      <c r="AB223" s="37" t="s">
        <v>38</v>
      </c>
      <c r="AC223" s="37" t="s">
        <v>38</v>
      </c>
    </row>
    <row r="224" spans="1:29" ht="15">
      <c r="A224" s="35" t="s">
        <v>65</v>
      </c>
      <c r="B224" s="36">
        <v>6</v>
      </c>
      <c r="C224" s="37">
        <v>122.4</v>
      </c>
      <c r="D224" s="35" t="s">
        <v>38</v>
      </c>
      <c r="E224" s="36">
        <v>102</v>
      </c>
      <c r="F224" s="36">
        <v>15</v>
      </c>
      <c r="G224" s="36" t="s">
        <v>38</v>
      </c>
      <c r="H224" s="36" t="s">
        <v>38</v>
      </c>
      <c r="I224" s="36">
        <v>102</v>
      </c>
      <c r="J224" s="36">
        <v>15</v>
      </c>
      <c r="K224" s="36">
        <v>117</v>
      </c>
      <c r="L224" s="36">
        <v>108</v>
      </c>
      <c r="M224" s="36">
        <v>9</v>
      </c>
      <c r="N224" s="36" t="s">
        <v>38</v>
      </c>
      <c r="O224" s="37">
        <v>56.8</v>
      </c>
      <c r="P224" s="37">
        <v>31.6</v>
      </c>
      <c r="Q224" s="37">
        <v>12.2</v>
      </c>
      <c r="R224" s="37" t="s">
        <v>38</v>
      </c>
      <c r="S224" s="37">
        <v>0.8</v>
      </c>
      <c r="T224" s="37" t="s">
        <v>38</v>
      </c>
      <c r="U224" s="37">
        <v>4.8</v>
      </c>
      <c r="V224" s="37">
        <v>3.2</v>
      </c>
      <c r="W224" s="37">
        <v>0.4</v>
      </c>
      <c r="X224" s="37">
        <v>1.1</v>
      </c>
      <c r="Y224" s="37">
        <v>0.2</v>
      </c>
      <c r="Z224" s="37" t="s">
        <v>38</v>
      </c>
      <c r="AA224" s="37" t="s">
        <v>38</v>
      </c>
      <c r="AB224" s="37" t="s">
        <v>38</v>
      </c>
      <c r="AC224" s="37">
        <v>0.2</v>
      </c>
    </row>
    <row r="225" spans="1:29" ht="15">
      <c r="A225" s="39" t="s">
        <v>8</v>
      </c>
      <c r="B225" s="40">
        <f>SUM(B220:B224)</f>
        <v>28</v>
      </c>
      <c r="C225" s="41">
        <f aca="true" t="shared" si="64" ref="C225:N225">SUM(C220:C224)</f>
        <v>487.9</v>
      </c>
      <c r="D225" s="40" t="s">
        <v>38</v>
      </c>
      <c r="E225" s="40">
        <f t="shared" si="64"/>
        <v>599</v>
      </c>
      <c r="F225" s="40">
        <f t="shared" si="64"/>
        <v>181</v>
      </c>
      <c r="G225" s="40" t="s">
        <v>38</v>
      </c>
      <c r="H225" s="40">
        <f t="shared" si="64"/>
        <v>1</v>
      </c>
      <c r="I225" s="40">
        <f t="shared" si="64"/>
        <v>599</v>
      </c>
      <c r="J225" s="40">
        <f t="shared" si="64"/>
        <v>182</v>
      </c>
      <c r="K225" s="40">
        <f t="shared" si="64"/>
        <v>781</v>
      </c>
      <c r="L225" s="40">
        <v>737</v>
      </c>
      <c r="M225" s="40">
        <f t="shared" si="64"/>
        <v>35</v>
      </c>
      <c r="N225" s="40">
        <f t="shared" si="64"/>
        <v>9</v>
      </c>
      <c r="O225" s="41">
        <f>SUM(O220:O224)</f>
        <v>147.8</v>
      </c>
      <c r="P225" s="41">
        <f aca="true" t="shared" si="65" ref="P225:AC225">SUM(P220:P224)</f>
        <v>164.79999999999998</v>
      </c>
      <c r="Q225" s="41">
        <f t="shared" si="65"/>
        <v>78.6</v>
      </c>
      <c r="R225" s="41">
        <f t="shared" si="65"/>
        <v>1</v>
      </c>
      <c r="S225" s="41">
        <f t="shared" si="65"/>
        <v>2.8</v>
      </c>
      <c r="T225" s="41" t="s">
        <v>38</v>
      </c>
      <c r="U225" s="41">
        <f t="shared" si="65"/>
        <v>17.400000000000002</v>
      </c>
      <c r="V225" s="41">
        <f t="shared" si="65"/>
        <v>13.400000000000002</v>
      </c>
      <c r="W225" s="41">
        <f t="shared" si="65"/>
        <v>1.4</v>
      </c>
      <c r="X225" s="42">
        <v>5.14</v>
      </c>
      <c r="Y225" s="41">
        <f t="shared" si="65"/>
        <v>0.8</v>
      </c>
      <c r="Z225" s="41" t="s">
        <v>38</v>
      </c>
      <c r="AA225" s="41" t="s">
        <v>38</v>
      </c>
      <c r="AB225" s="41">
        <f t="shared" si="65"/>
        <v>0.5</v>
      </c>
      <c r="AC225" s="42">
        <f t="shared" si="65"/>
        <v>0.34</v>
      </c>
    </row>
    <row r="226" spans="1:29" ht="15">
      <c r="A226" s="43" t="s">
        <v>45</v>
      </c>
      <c r="B226" s="36"/>
      <c r="C226" s="37"/>
      <c r="D226" s="3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</row>
    <row r="227" spans="1:29" ht="15">
      <c r="A227" s="35" t="s">
        <v>80</v>
      </c>
      <c r="B227" s="36">
        <v>1</v>
      </c>
      <c r="C227" s="37">
        <v>7</v>
      </c>
      <c r="D227" s="35" t="s">
        <v>38</v>
      </c>
      <c r="E227" s="36">
        <v>2</v>
      </c>
      <c r="F227" s="36" t="s">
        <v>38</v>
      </c>
      <c r="G227" s="36" t="s">
        <v>38</v>
      </c>
      <c r="H227" s="36" t="s">
        <v>38</v>
      </c>
      <c r="I227" s="36">
        <v>2</v>
      </c>
      <c r="J227" s="36" t="s">
        <v>38</v>
      </c>
      <c r="K227" s="36">
        <v>2</v>
      </c>
      <c r="L227" s="36">
        <v>2</v>
      </c>
      <c r="M227" s="36" t="s">
        <v>38</v>
      </c>
      <c r="N227" s="36" t="s">
        <v>38</v>
      </c>
      <c r="O227" s="37">
        <v>2</v>
      </c>
      <c r="P227" s="37">
        <v>3.6</v>
      </c>
      <c r="Q227" s="37">
        <v>0.2</v>
      </c>
      <c r="R227" s="37" t="s">
        <v>38</v>
      </c>
      <c r="S227" s="37" t="s">
        <v>38</v>
      </c>
      <c r="T227" s="37" t="s">
        <v>38</v>
      </c>
      <c r="U227" s="37">
        <v>0.3</v>
      </c>
      <c r="V227" s="38">
        <v>0.04</v>
      </c>
      <c r="W227" s="37" t="s">
        <v>38</v>
      </c>
      <c r="X227" s="38">
        <v>0.01</v>
      </c>
      <c r="Y227" s="37" t="s">
        <v>38</v>
      </c>
      <c r="Z227" s="37" t="s">
        <v>38</v>
      </c>
      <c r="AA227" s="37" t="s">
        <v>38</v>
      </c>
      <c r="AB227" s="37" t="s">
        <v>38</v>
      </c>
      <c r="AC227" s="37" t="s">
        <v>38</v>
      </c>
    </row>
    <row r="228" spans="1:29" ht="15">
      <c r="A228" s="35" t="s">
        <v>72</v>
      </c>
      <c r="B228" s="36">
        <v>1</v>
      </c>
      <c r="C228" s="37">
        <v>4.3</v>
      </c>
      <c r="D228" s="35" t="s">
        <v>38</v>
      </c>
      <c r="E228" s="36">
        <v>6</v>
      </c>
      <c r="F228" s="36" t="s">
        <v>38</v>
      </c>
      <c r="G228" s="36" t="s">
        <v>38</v>
      </c>
      <c r="H228" s="36" t="s">
        <v>38</v>
      </c>
      <c r="I228" s="36">
        <v>6</v>
      </c>
      <c r="J228" s="36" t="s">
        <v>38</v>
      </c>
      <c r="K228" s="36">
        <v>6</v>
      </c>
      <c r="L228" s="36">
        <v>6</v>
      </c>
      <c r="M228" s="36" t="s">
        <v>38</v>
      </c>
      <c r="N228" s="36" t="s">
        <v>38</v>
      </c>
      <c r="O228" s="37">
        <v>0.9</v>
      </c>
      <c r="P228" s="37">
        <v>0.1</v>
      </c>
      <c r="Q228" s="37">
        <v>0.8</v>
      </c>
      <c r="R228" s="37" t="s">
        <v>38</v>
      </c>
      <c r="S228" s="37" t="s">
        <v>38</v>
      </c>
      <c r="T228" s="37" t="s">
        <v>38</v>
      </c>
      <c r="U228" s="37" t="s">
        <v>38</v>
      </c>
      <c r="V228" s="37">
        <v>0.1</v>
      </c>
      <c r="W228" s="37">
        <v>0.1</v>
      </c>
      <c r="X228" s="38">
        <v>0.02</v>
      </c>
      <c r="Y228" s="37" t="s">
        <v>38</v>
      </c>
      <c r="Z228" s="37" t="s">
        <v>38</v>
      </c>
      <c r="AA228" s="37" t="s">
        <v>38</v>
      </c>
      <c r="AB228" s="37" t="s">
        <v>38</v>
      </c>
      <c r="AC228" s="37" t="s">
        <v>38</v>
      </c>
    </row>
    <row r="229" spans="1:29" ht="15">
      <c r="A229" s="39" t="s">
        <v>8</v>
      </c>
      <c r="B229" s="40">
        <f>SUM(B227:B228)</f>
        <v>2</v>
      </c>
      <c r="C229" s="41">
        <f>SUM(C227:C228)</f>
        <v>11.3</v>
      </c>
      <c r="D229" s="40" t="s">
        <v>38</v>
      </c>
      <c r="E229" s="40">
        <f>SUM(E227:E228)</f>
        <v>8</v>
      </c>
      <c r="F229" s="40" t="s">
        <v>38</v>
      </c>
      <c r="G229" s="40" t="s">
        <v>38</v>
      </c>
      <c r="H229" s="40" t="s">
        <v>38</v>
      </c>
      <c r="I229" s="40">
        <f>SUM(I227:I228)</f>
        <v>8</v>
      </c>
      <c r="J229" s="40" t="s">
        <v>38</v>
      </c>
      <c r="K229" s="40">
        <f>SUM(K227:K228)</f>
        <v>8</v>
      </c>
      <c r="L229" s="40">
        <f>SUM(L227:L228)</f>
        <v>8</v>
      </c>
      <c r="M229" s="40" t="s">
        <v>38</v>
      </c>
      <c r="N229" s="40" t="s">
        <v>38</v>
      </c>
      <c r="O229" s="41">
        <f>SUM(O227:O228)</f>
        <v>2.9</v>
      </c>
      <c r="P229" s="41">
        <f>SUM(P227:P228)</f>
        <v>3.7</v>
      </c>
      <c r="Q229" s="41">
        <f>SUM(Q227:Q228)</f>
        <v>1</v>
      </c>
      <c r="R229" s="41" t="s">
        <v>38</v>
      </c>
      <c r="S229" s="41" t="s">
        <v>38</v>
      </c>
      <c r="T229" s="41" t="s">
        <v>38</v>
      </c>
      <c r="U229" s="41">
        <f>SUM(U227:U228)</f>
        <v>0.3</v>
      </c>
      <c r="V229" s="42">
        <f>SUM(V227:V228)</f>
        <v>0.14</v>
      </c>
      <c r="W229" s="41">
        <v>6.1</v>
      </c>
      <c r="X229" s="42">
        <f>SUM(X227:X228)</f>
        <v>0.03</v>
      </c>
      <c r="Y229" s="41" t="s">
        <v>38</v>
      </c>
      <c r="Z229" s="41" t="s">
        <v>38</v>
      </c>
      <c r="AA229" s="41" t="s">
        <v>38</v>
      </c>
      <c r="AB229" s="41" t="s">
        <v>38</v>
      </c>
      <c r="AC229" s="41" t="s">
        <v>38</v>
      </c>
    </row>
    <row r="230" spans="1:29" ht="15">
      <c r="A230" s="43" t="s">
        <v>67</v>
      </c>
      <c r="B230" s="36"/>
      <c r="C230" s="37"/>
      <c r="D230" s="3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</row>
    <row r="231" spans="1:29" ht="15">
      <c r="A231" s="35" t="s">
        <v>85</v>
      </c>
      <c r="B231" s="36">
        <v>2</v>
      </c>
      <c r="C231" s="37">
        <v>14.6</v>
      </c>
      <c r="D231" s="35" t="s">
        <v>38</v>
      </c>
      <c r="E231" s="36">
        <v>7</v>
      </c>
      <c r="F231" s="36" t="s">
        <v>38</v>
      </c>
      <c r="G231" s="36" t="s">
        <v>38</v>
      </c>
      <c r="H231" s="36" t="s">
        <v>38</v>
      </c>
      <c r="I231" s="36">
        <v>7</v>
      </c>
      <c r="J231" s="36" t="s">
        <v>38</v>
      </c>
      <c r="K231" s="36">
        <v>7</v>
      </c>
      <c r="L231" s="36">
        <v>7</v>
      </c>
      <c r="M231" s="36" t="s">
        <v>38</v>
      </c>
      <c r="N231" s="36" t="s">
        <v>38</v>
      </c>
      <c r="O231" s="37">
        <v>6.5</v>
      </c>
      <c r="P231" s="37">
        <v>1.2</v>
      </c>
      <c r="Q231" s="37">
        <v>1.7</v>
      </c>
      <c r="R231" s="37" t="s">
        <v>38</v>
      </c>
      <c r="S231" s="37">
        <v>0.2</v>
      </c>
      <c r="T231" s="37" t="s">
        <v>38</v>
      </c>
      <c r="U231" s="37">
        <v>0.9</v>
      </c>
      <c r="V231" s="37">
        <v>0.5</v>
      </c>
      <c r="W231" s="37" t="s">
        <v>38</v>
      </c>
      <c r="X231" s="45">
        <v>0.905</v>
      </c>
      <c r="Y231" s="37" t="s">
        <v>38</v>
      </c>
      <c r="Z231" s="37" t="s">
        <v>38</v>
      </c>
      <c r="AA231" s="37" t="s">
        <v>38</v>
      </c>
      <c r="AB231" s="38">
        <v>0.01</v>
      </c>
      <c r="AC231" s="37">
        <v>2.5</v>
      </c>
    </row>
    <row r="232" spans="1:29" ht="15">
      <c r="A232" s="35" t="s">
        <v>96</v>
      </c>
      <c r="B232" s="36">
        <v>1</v>
      </c>
      <c r="C232" s="37">
        <v>33.9</v>
      </c>
      <c r="D232" s="35" t="s">
        <v>38</v>
      </c>
      <c r="E232" s="36">
        <v>21</v>
      </c>
      <c r="F232" s="36" t="s">
        <v>38</v>
      </c>
      <c r="G232" s="36" t="s">
        <v>38</v>
      </c>
      <c r="H232" s="36" t="s">
        <v>38</v>
      </c>
      <c r="I232" s="36">
        <v>21</v>
      </c>
      <c r="J232" s="36" t="s">
        <v>38</v>
      </c>
      <c r="K232" s="36">
        <v>21</v>
      </c>
      <c r="L232" s="36">
        <v>21</v>
      </c>
      <c r="M232" s="36" t="s">
        <v>38</v>
      </c>
      <c r="N232" s="36" t="s">
        <v>38</v>
      </c>
      <c r="O232" s="37">
        <v>7.4</v>
      </c>
      <c r="P232" s="37">
        <v>6</v>
      </c>
      <c r="Q232" s="37">
        <v>2.1</v>
      </c>
      <c r="R232" s="37" t="s">
        <v>38</v>
      </c>
      <c r="S232" s="37">
        <v>0.5</v>
      </c>
      <c r="T232" s="37" t="s">
        <v>38</v>
      </c>
      <c r="U232" s="37">
        <v>0.7</v>
      </c>
      <c r="V232" s="37">
        <v>0.7</v>
      </c>
      <c r="W232" s="37">
        <v>0.1</v>
      </c>
      <c r="X232" s="37">
        <v>0.9</v>
      </c>
      <c r="Y232" s="37" t="s">
        <v>38</v>
      </c>
      <c r="Z232" s="37" t="s">
        <v>38</v>
      </c>
      <c r="AA232" s="37" t="s">
        <v>38</v>
      </c>
      <c r="AB232" s="37" t="s">
        <v>38</v>
      </c>
      <c r="AC232" s="37" t="s">
        <v>38</v>
      </c>
    </row>
    <row r="233" spans="1:29" ht="15">
      <c r="A233" s="35" t="s">
        <v>68</v>
      </c>
      <c r="B233" s="36">
        <v>8</v>
      </c>
      <c r="C233" s="37">
        <v>174.6</v>
      </c>
      <c r="D233" s="35" t="s">
        <v>38</v>
      </c>
      <c r="E233" s="36">
        <v>93</v>
      </c>
      <c r="F233" s="36">
        <v>10</v>
      </c>
      <c r="G233" s="36" t="s">
        <v>38</v>
      </c>
      <c r="H233" s="36" t="s">
        <v>38</v>
      </c>
      <c r="I233" s="36">
        <v>93</v>
      </c>
      <c r="J233" s="36">
        <v>10</v>
      </c>
      <c r="K233" s="36">
        <v>103</v>
      </c>
      <c r="L233" s="36">
        <v>86</v>
      </c>
      <c r="M233" s="36">
        <v>17</v>
      </c>
      <c r="N233" s="36" t="s">
        <v>38</v>
      </c>
      <c r="O233" s="37">
        <v>40.3</v>
      </c>
      <c r="P233" s="37">
        <v>46</v>
      </c>
      <c r="Q233" s="37">
        <v>29.4</v>
      </c>
      <c r="R233" s="37" t="s">
        <v>38</v>
      </c>
      <c r="S233" s="37" t="s">
        <v>38</v>
      </c>
      <c r="T233" s="37" t="s">
        <v>38</v>
      </c>
      <c r="U233" s="37">
        <v>15.8</v>
      </c>
      <c r="V233" s="37">
        <v>6.2</v>
      </c>
      <c r="W233" s="37">
        <v>0.5</v>
      </c>
      <c r="X233" s="37">
        <v>2.7</v>
      </c>
      <c r="Y233" s="37">
        <v>0.5</v>
      </c>
      <c r="Z233" s="37">
        <v>0.2</v>
      </c>
      <c r="AA233" s="38">
        <v>0.04</v>
      </c>
      <c r="AB233" s="37" t="s">
        <v>38</v>
      </c>
      <c r="AC233" s="37">
        <v>0.3</v>
      </c>
    </row>
    <row r="234" spans="1:29" ht="15">
      <c r="A234" s="35" t="s">
        <v>86</v>
      </c>
      <c r="B234" s="36">
        <v>3</v>
      </c>
      <c r="C234" s="37">
        <v>32.1</v>
      </c>
      <c r="D234" s="35" t="s">
        <v>38</v>
      </c>
      <c r="E234" s="36">
        <v>39</v>
      </c>
      <c r="F234" s="36" t="s">
        <v>38</v>
      </c>
      <c r="G234" s="36" t="s">
        <v>38</v>
      </c>
      <c r="H234" s="36" t="s">
        <v>38</v>
      </c>
      <c r="I234" s="36">
        <v>39</v>
      </c>
      <c r="J234" s="36" t="s">
        <v>38</v>
      </c>
      <c r="K234" s="36">
        <v>39</v>
      </c>
      <c r="L234" s="36">
        <v>36</v>
      </c>
      <c r="M234" s="36">
        <v>3</v>
      </c>
      <c r="N234" s="36" t="s">
        <v>38</v>
      </c>
      <c r="O234" s="37">
        <v>10.8</v>
      </c>
      <c r="P234" s="37">
        <v>7.8</v>
      </c>
      <c r="Q234" s="37">
        <v>6.6</v>
      </c>
      <c r="R234" s="37" t="s">
        <v>38</v>
      </c>
      <c r="S234" s="37">
        <v>0.7</v>
      </c>
      <c r="T234" s="37" t="s">
        <v>38</v>
      </c>
      <c r="U234" s="37">
        <v>0.8</v>
      </c>
      <c r="V234" s="37">
        <v>1.4</v>
      </c>
      <c r="W234" s="37">
        <v>0.4</v>
      </c>
      <c r="X234" s="37">
        <v>0.4</v>
      </c>
      <c r="Y234" s="38">
        <v>0.04</v>
      </c>
      <c r="Z234" s="37" t="s">
        <v>38</v>
      </c>
      <c r="AA234" s="37" t="s">
        <v>38</v>
      </c>
      <c r="AB234" s="37" t="s">
        <v>38</v>
      </c>
      <c r="AC234" s="37">
        <v>0.3</v>
      </c>
    </row>
    <row r="235" spans="1:29" ht="15">
      <c r="A235" s="35" t="s">
        <v>107</v>
      </c>
      <c r="B235" s="36">
        <v>4</v>
      </c>
      <c r="C235" s="37">
        <v>84.2</v>
      </c>
      <c r="D235" s="35" t="s">
        <v>38</v>
      </c>
      <c r="E235" s="36">
        <v>47</v>
      </c>
      <c r="F235" s="36">
        <v>3</v>
      </c>
      <c r="G235" s="36" t="s">
        <v>38</v>
      </c>
      <c r="H235" s="36" t="s">
        <v>38</v>
      </c>
      <c r="I235" s="36">
        <v>47</v>
      </c>
      <c r="J235" s="36">
        <v>3</v>
      </c>
      <c r="K235" s="36">
        <v>50</v>
      </c>
      <c r="L235" s="36">
        <v>44</v>
      </c>
      <c r="M235" s="36">
        <v>6</v>
      </c>
      <c r="N235" s="36" t="s">
        <v>38</v>
      </c>
      <c r="O235" s="37">
        <v>39.4</v>
      </c>
      <c r="P235" s="37">
        <v>29.9</v>
      </c>
      <c r="Q235" s="37">
        <v>6.6</v>
      </c>
      <c r="R235" s="37" t="s">
        <v>38</v>
      </c>
      <c r="S235" s="37">
        <v>0.1</v>
      </c>
      <c r="T235" s="37" t="s">
        <v>38</v>
      </c>
      <c r="U235" s="37">
        <v>6.2</v>
      </c>
      <c r="V235" s="37">
        <v>3.9</v>
      </c>
      <c r="W235" s="37">
        <v>0.6</v>
      </c>
      <c r="X235" s="38">
        <v>1.13</v>
      </c>
      <c r="Y235" s="37">
        <v>0.5</v>
      </c>
      <c r="Z235" s="37" t="s">
        <v>38</v>
      </c>
      <c r="AA235" s="37">
        <v>0.1</v>
      </c>
      <c r="AB235" s="37">
        <v>0.1</v>
      </c>
      <c r="AC235" s="37">
        <v>0.2</v>
      </c>
    </row>
    <row r="236" spans="1:29" ht="15">
      <c r="A236" s="39" t="s">
        <v>8</v>
      </c>
      <c r="B236" s="40">
        <f>SUM(B231:B235)</f>
        <v>18</v>
      </c>
      <c r="C236" s="41">
        <f aca="true" t="shared" si="66" ref="C236:M236">SUM(C231:C235)</f>
        <v>339.4</v>
      </c>
      <c r="D236" s="40" t="s">
        <v>38</v>
      </c>
      <c r="E236" s="40">
        <f t="shared" si="66"/>
        <v>207</v>
      </c>
      <c r="F236" s="40">
        <f t="shared" si="66"/>
        <v>13</v>
      </c>
      <c r="G236" s="40" t="s">
        <v>38</v>
      </c>
      <c r="H236" s="40" t="s">
        <v>38</v>
      </c>
      <c r="I236" s="40">
        <f t="shared" si="66"/>
        <v>207</v>
      </c>
      <c r="J236" s="40">
        <f t="shared" si="66"/>
        <v>13</v>
      </c>
      <c r="K236" s="40">
        <f t="shared" si="66"/>
        <v>220</v>
      </c>
      <c r="L236" s="40">
        <f t="shared" si="66"/>
        <v>194</v>
      </c>
      <c r="M236" s="40">
        <f t="shared" si="66"/>
        <v>26</v>
      </c>
      <c r="N236" s="40" t="s">
        <v>38</v>
      </c>
      <c r="O236" s="41">
        <f>SUM(O231:O235)</f>
        <v>104.4</v>
      </c>
      <c r="P236" s="41">
        <f aca="true" t="shared" si="67" ref="P236:AC236">SUM(P231:P235)</f>
        <v>90.9</v>
      </c>
      <c r="Q236" s="41">
        <f t="shared" si="67"/>
        <v>46.4</v>
      </c>
      <c r="R236" s="41" t="s">
        <v>38</v>
      </c>
      <c r="S236" s="41">
        <f t="shared" si="67"/>
        <v>1.5</v>
      </c>
      <c r="T236" s="41" t="s">
        <v>38</v>
      </c>
      <c r="U236" s="41">
        <f t="shared" si="67"/>
        <v>24.400000000000002</v>
      </c>
      <c r="V236" s="41">
        <f t="shared" si="67"/>
        <v>12.700000000000001</v>
      </c>
      <c r="W236" s="41">
        <f t="shared" si="67"/>
        <v>1.6</v>
      </c>
      <c r="X236" s="46">
        <v>6.085</v>
      </c>
      <c r="Y236" s="42">
        <f t="shared" si="67"/>
        <v>1.04</v>
      </c>
      <c r="Z236" s="41">
        <f t="shared" si="67"/>
        <v>0.2</v>
      </c>
      <c r="AA236" s="42">
        <f t="shared" si="67"/>
        <v>0.14</v>
      </c>
      <c r="AB236" s="42">
        <f t="shared" si="67"/>
        <v>0.11</v>
      </c>
      <c r="AC236" s="41">
        <f t="shared" si="67"/>
        <v>3.3</v>
      </c>
    </row>
    <row r="237" spans="1:29" ht="15">
      <c r="A237" s="43" t="s">
        <v>69</v>
      </c>
      <c r="B237" s="36"/>
      <c r="C237" s="37"/>
      <c r="D237" s="3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</row>
    <row r="238" spans="1:29" ht="15">
      <c r="A238" s="35" t="s">
        <v>73</v>
      </c>
      <c r="B238" s="36">
        <v>1</v>
      </c>
      <c r="C238" s="37">
        <v>9.8</v>
      </c>
      <c r="D238" s="35" t="s">
        <v>38</v>
      </c>
      <c r="E238" s="36">
        <v>6</v>
      </c>
      <c r="F238" s="36" t="s">
        <v>38</v>
      </c>
      <c r="G238" s="36" t="s">
        <v>38</v>
      </c>
      <c r="H238" s="36" t="s">
        <v>38</v>
      </c>
      <c r="I238" s="36">
        <v>6</v>
      </c>
      <c r="J238" s="36" t="s">
        <v>38</v>
      </c>
      <c r="K238" s="36">
        <v>6</v>
      </c>
      <c r="L238" s="36">
        <v>6</v>
      </c>
      <c r="M238" s="36" t="s">
        <v>38</v>
      </c>
      <c r="N238" s="36" t="s">
        <v>38</v>
      </c>
      <c r="O238" s="37">
        <v>4.4</v>
      </c>
      <c r="P238" s="37">
        <v>1.3</v>
      </c>
      <c r="Q238" s="37">
        <v>1.5</v>
      </c>
      <c r="R238" s="37" t="s">
        <v>38</v>
      </c>
      <c r="S238" s="37" t="s">
        <v>38</v>
      </c>
      <c r="T238" s="37" t="s">
        <v>38</v>
      </c>
      <c r="U238" s="37">
        <v>0.8</v>
      </c>
      <c r="V238" s="37">
        <v>0.5</v>
      </c>
      <c r="W238" s="38">
        <v>0.03</v>
      </c>
      <c r="X238" s="37">
        <v>0.2</v>
      </c>
      <c r="Y238" s="37">
        <v>0.1</v>
      </c>
      <c r="Z238" s="37" t="s">
        <v>38</v>
      </c>
      <c r="AA238" s="37" t="s">
        <v>38</v>
      </c>
      <c r="AB238" s="37" t="s">
        <v>38</v>
      </c>
      <c r="AC238" s="37" t="s">
        <v>38</v>
      </c>
    </row>
    <row r="239" spans="1:29" ht="15">
      <c r="A239" s="35" t="s">
        <v>70</v>
      </c>
      <c r="B239" s="36">
        <v>4</v>
      </c>
      <c r="C239" s="37">
        <v>60.8</v>
      </c>
      <c r="D239" s="35" t="s">
        <v>38</v>
      </c>
      <c r="E239" s="36">
        <v>28</v>
      </c>
      <c r="F239" s="36" t="s">
        <v>38</v>
      </c>
      <c r="G239" s="36" t="s">
        <v>38</v>
      </c>
      <c r="H239" s="36" t="s">
        <v>38</v>
      </c>
      <c r="I239" s="36">
        <v>28</v>
      </c>
      <c r="J239" s="36" t="s">
        <v>38</v>
      </c>
      <c r="K239" s="36">
        <v>28</v>
      </c>
      <c r="L239" s="36">
        <v>25</v>
      </c>
      <c r="M239" s="36">
        <v>3</v>
      </c>
      <c r="N239" s="36" t="s">
        <v>38</v>
      </c>
      <c r="O239" s="37">
        <v>27.5</v>
      </c>
      <c r="P239" s="37">
        <v>9.7</v>
      </c>
      <c r="Q239" s="37">
        <v>4.1</v>
      </c>
      <c r="R239" s="37" t="s">
        <v>38</v>
      </c>
      <c r="S239" s="37" t="s">
        <v>38</v>
      </c>
      <c r="T239" s="37" t="s">
        <v>38</v>
      </c>
      <c r="U239" s="37">
        <v>3.1</v>
      </c>
      <c r="V239" s="37">
        <v>0.6</v>
      </c>
      <c r="W239" s="37">
        <v>0.6</v>
      </c>
      <c r="X239" s="37">
        <v>0.3</v>
      </c>
      <c r="Y239" s="38">
        <v>0.03</v>
      </c>
      <c r="Z239" s="37" t="s">
        <v>38</v>
      </c>
      <c r="AA239" s="37">
        <v>0.1</v>
      </c>
      <c r="AB239" s="38">
        <v>0.03</v>
      </c>
      <c r="AC239" s="37">
        <v>0.3</v>
      </c>
    </row>
    <row r="240" spans="1:29" ht="15">
      <c r="A240" s="35" t="s">
        <v>97</v>
      </c>
      <c r="B240" s="36">
        <v>1</v>
      </c>
      <c r="C240" s="37">
        <v>7.5</v>
      </c>
      <c r="D240" s="35" t="s">
        <v>38</v>
      </c>
      <c r="E240" s="36">
        <v>35</v>
      </c>
      <c r="F240" s="36">
        <v>6</v>
      </c>
      <c r="G240" s="36" t="s">
        <v>38</v>
      </c>
      <c r="H240" s="36" t="s">
        <v>38</v>
      </c>
      <c r="I240" s="36">
        <v>35</v>
      </c>
      <c r="J240" s="36">
        <v>6</v>
      </c>
      <c r="K240" s="36">
        <v>41</v>
      </c>
      <c r="L240" s="36">
        <v>41</v>
      </c>
      <c r="M240" s="36" t="s">
        <v>38</v>
      </c>
      <c r="N240" s="36" t="s">
        <v>38</v>
      </c>
      <c r="O240" s="37">
        <v>1.2</v>
      </c>
      <c r="P240" s="37">
        <v>1.7</v>
      </c>
      <c r="Q240" s="37">
        <v>3.1</v>
      </c>
      <c r="R240" s="37" t="s">
        <v>38</v>
      </c>
      <c r="S240" s="37" t="s">
        <v>38</v>
      </c>
      <c r="T240" s="37" t="s">
        <v>38</v>
      </c>
      <c r="U240" s="37">
        <v>0.7</v>
      </c>
      <c r="V240" s="38">
        <v>0.04</v>
      </c>
      <c r="W240" s="38">
        <v>0.01</v>
      </c>
      <c r="X240" s="37">
        <v>0.1</v>
      </c>
      <c r="Y240" s="37" t="s">
        <v>38</v>
      </c>
      <c r="Z240" s="37" t="s">
        <v>38</v>
      </c>
      <c r="AA240" s="37" t="s">
        <v>38</v>
      </c>
      <c r="AB240" s="37" t="s">
        <v>38</v>
      </c>
      <c r="AC240" s="37" t="s">
        <v>38</v>
      </c>
    </row>
    <row r="241" spans="1:29" ht="15">
      <c r="A241" s="35" t="s">
        <v>71</v>
      </c>
      <c r="B241" s="36">
        <v>5</v>
      </c>
      <c r="C241" s="37">
        <v>76</v>
      </c>
      <c r="D241" s="35" t="s">
        <v>38</v>
      </c>
      <c r="E241" s="36">
        <v>63</v>
      </c>
      <c r="F241" s="36" t="s">
        <v>38</v>
      </c>
      <c r="G241" s="36">
        <v>1</v>
      </c>
      <c r="H241" s="36" t="s">
        <v>38</v>
      </c>
      <c r="I241" s="36">
        <v>64</v>
      </c>
      <c r="J241" s="36" t="s">
        <v>38</v>
      </c>
      <c r="K241" s="36">
        <v>64</v>
      </c>
      <c r="L241" s="36">
        <v>64</v>
      </c>
      <c r="M241" s="36" t="s">
        <v>38</v>
      </c>
      <c r="N241" s="36" t="s">
        <v>38</v>
      </c>
      <c r="O241" s="37">
        <v>15.7</v>
      </c>
      <c r="P241" s="37">
        <v>19.7</v>
      </c>
      <c r="Q241" s="37">
        <v>26.6</v>
      </c>
      <c r="R241" s="37" t="s">
        <v>38</v>
      </c>
      <c r="S241" s="37" t="s">
        <v>38</v>
      </c>
      <c r="T241" s="37" t="s">
        <v>38</v>
      </c>
      <c r="U241" s="37">
        <v>3</v>
      </c>
      <c r="V241" s="37">
        <v>1.3</v>
      </c>
      <c r="W241" s="37">
        <v>0.4</v>
      </c>
      <c r="X241" s="37">
        <v>1.5</v>
      </c>
      <c r="Y241" s="37">
        <v>0.1</v>
      </c>
      <c r="Z241" s="37">
        <v>0.1</v>
      </c>
      <c r="AA241" s="38">
        <v>0.04</v>
      </c>
      <c r="AB241" s="37">
        <v>0.1</v>
      </c>
      <c r="AC241" s="37">
        <v>0.1</v>
      </c>
    </row>
    <row r="242" spans="1:29" ht="15">
      <c r="A242" s="39" t="s">
        <v>8</v>
      </c>
      <c r="B242" s="40">
        <f>SUM(B238:B241)</f>
        <v>11</v>
      </c>
      <c r="C242" s="41">
        <f aca="true" t="shared" si="68" ref="C242:M242">SUM(C238:C241)</f>
        <v>154.1</v>
      </c>
      <c r="D242" s="40" t="s">
        <v>38</v>
      </c>
      <c r="E242" s="40">
        <f t="shared" si="68"/>
        <v>132</v>
      </c>
      <c r="F242" s="40">
        <f t="shared" si="68"/>
        <v>6</v>
      </c>
      <c r="G242" s="40">
        <f t="shared" si="68"/>
        <v>1</v>
      </c>
      <c r="H242" s="40" t="s">
        <v>38</v>
      </c>
      <c r="I242" s="40">
        <f t="shared" si="68"/>
        <v>133</v>
      </c>
      <c r="J242" s="40">
        <f t="shared" si="68"/>
        <v>6</v>
      </c>
      <c r="K242" s="40">
        <f t="shared" si="68"/>
        <v>139</v>
      </c>
      <c r="L242" s="40">
        <f t="shared" si="68"/>
        <v>136</v>
      </c>
      <c r="M242" s="40">
        <f t="shared" si="68"/>
        <v>3</v>
      </c>
      <c r="N242" s="40" t="s">
        <v>38</v>
      </c>
      <c r="O242" s="41">
        <f>SUM(O238:O241)</f>
        <v>48.8</v>
      </c>
      <c r="P242" s="41">
        <f aca="true" t="shared" si="69" ref="P242:AC242">SUM(P238:P241)</f>
        <v>32.4</v>
      </c>
      <c r="Q242" s="41">
        <f t="shared" si="69"/>
        <v>35.3</v>
      </c>
      <c r="R242" s="41" t="s">
        <v>38</v>
      </c>
      <c r="S242" s="41" t="s">
        <v>38</v>
      </c>
      <c r="T242" s="41" t="s">
        <v>38</v>
      </c>
      <c r="U242" s="41">
        <f t="shared" si="69"/>
        <v>7.6000000000000005</v>
      </c>
      <c r="V242" s="42">
        <f t="shared" si="69"/>
        <v>2.4400000000000004</v>
      </c>
      <c r="W242" s="42">
        <f t="shared" si="69"/>
        <v>1.04</v>
      </c>
      <c r="X242" s="41">
        <f t="shared" si="69"/>
        <v>2.1</v>
      </c>
      <c r="Y242" s="42">
        <f t="shared" si="69"/>
        <v>0.23</v>
      </c>
      <c r="Z242" s="41">
        <f t="shared" si="69"/>
        <v>0.1</v>
      </c>
      <c r="AA242" s="42">
        <f t="shared" si="69"/>
        <v>0.14</v>
      </c>
      <c r="AB242" s="42">
        <f t="shared" si="69"/>
        <v>0.13</v>
      </c>
      <c r="AC242" s="41">
        <f t="shared" si="69"/>
        <v>0.4</v>
      </c>
    </row>
    <row r="243" spans="1:29" ht="15">
      <c r="A243" s="2" t="s">
        <v>108</v>
      </c>
      <c r="B243" s="3">
        <v>66</v>
      </c>
      <c r="C243" s="4">
        <v>2249.6</v>
      </c>
      <c r="D243" s="29" t="s">
        <v>38</v>
      </c>
      <c r="E243" s="3">
        <v>2140</v>
      </c>
      <c r="F243" s="3">
        <v>51</v>
      </c>
      <c r="G243" s="3">
        <v>21</v>
      </c>
      <c r="H243" s="3" t="s">
        <v>38</v>
      </c>
      <c r="I243" s="3">
        <v>2161</v>
      </c>
      <c r="J243" s="3">
        <v>51</v>
      </c>
      <c r="K243" s="3">
        <v>2212</v>
      </c>
      <c r="L243" s="3">
        <v>1818</v>
      </c>
      <c r="M243" s="3">
        <v>103</v>
      </c>
      <c r="N243" s="3">
        <v>291</v>
      </c>
      <c r="O243" s="4">
        <v>986.4</v>
      </c>
      <c r="P243" s="22">
        <v>54.43</v>
      </c>
      <c r="Q243" s="4">
        <v>639</v>
      </c>
      <c r="R243" s="4">
        <v>61.1</v>
      </c>
      <c r="S243" s="4">
        <v>19.6</v>
      </c>
      <c r="T243" s="4">
        <v>4.3</v>
      </c>
      <c r="U243" s="4">
        <v>174.3</v>
      </c>
      <c r="V243" s="4">
        <v>44.1</v>
      </c>
      <c r="W243" s="22">
        <v>13.21</v>
      </c>
      <c r="X243" s="22">
        <v>33.79</v>
      </c>
      <c r="Y243" s="22">
        <v>5.65</v>
      </c>
      <c r="Z243" s="22">
        <v>0.08</v>
      </c>
      <c r="AA243" s="22">
        <v>0.91</v>
      </c>
      <c r="AB243" s="4">
        <v>1.1</v>
      </c>
      <c r="AC243" s="4">
        <v>3.1</v>
      </c>
    </row>
    <row r="244" spans="1:29" ht="15">
      <c r="A244" s="43" t="s">
        <v>54</v>
      </c>
      <c r="B244" s="36"/>
      <c r="C244" s="37"/>
      <c r="D244" s="35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</row>
    <row r="245" spans="1:29" ht="15">
      <c r="A245" s="35" t="s">
        <v>57</v>
      </c>
      <c r="B245" s="36">
        <v>1</v>
      </c>
      <c r="C245" s="37">
        <v>60</v>
      </c>
      <c r="D245" s="35" t="s">
        <v>38</v>
      </c>
      <c r="E245" s="36">
        <v>11</v>
      </c>
      <c r="F245" s="36" t="s">
        <v>38</v>
      </c>
      <c r="G245" s="36" t="s">
        <v>38</v>
      </c>
      <c r="H245" s="36" t="s">
        <v>38</v>
      </c>
      <c r="I245" s="36">
        <v>11</v>
      </c>
      <c r="J245" s="36" t="s">
        <v>38</v>
      </c>
      <c r="K245" s="36">
        <v>11</v>
      </c>
      <c r="L245" s="36">
        <v>11</v>
      </c>
      <c r="M245" s="36" t="s">
        <v>38</v>
      </c>
      <c r="N245" s="36" t="s">
        <v>38</v>
      </c>
      <c r="O245" s="37">
        <v>30</v>
      </c>
      <c r="P245" s="37">
        <v>0.1</v>
      </c>
      <c r="Q245" s="37">
        <v>4.2</v>
      </c>
      <c r="R245" s="37" t="s">
        <v>38</v>
      </c>
      <c r="S245" s="37">
        <v>0.2</v>
      </c>
      <c r="T245" s="37" t="s">
        <v>38</v>
      </c>
      <c r="U245" s="37">
        <v>2.2</v>
      </c>
      <c r="V245" s="37">
        <v>1</v>
      </c>
      <c r="W245" s="37" t="s">
        <v>38</v>
      </c>
      <c r="X245" s="38">
        <v>0.12</v>
      </c>
      <c r="Y245" s="37">
        <v>0.5</v>
      </c>
      <c r="Z245" s="37" t="s">
        <v>38</v>
      </c>
      <c r="AA245" s="37" t="s">
        <v>38</v>
      </c>
      <c r="AB245" s="37" t="s">
        <v>38</v>
      </c>
      <c r="AC245" s="37" t="s">
        <v>38</v>
      </c>
    </row>
    <row r="246" spans="1:29" ht="15">
      <c r="A246" s="43" t="s">
        <v>47</v>
      </c>
      <c r="B246" s="36"/>
      <c r="C246" s="37"/>
      <c r="D246" s="35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</row>
    <row r="247" spans="1:29" ht="15">
      <c r="A247" s="35" t="s">
        <v>60</v>
      </c>
      <c r="B247" s="36">
        <v>7</v>
      </c>
      <c r="C247" s="37">
        <v>446.1</v>
      </c>
      <c r="D247" s="35" t="s">
        <v>38</v>
      </c>
      <c r="E247" s="36">
        <v>482</v>
      </c>
      <c r="F247" s="36">
        <v>5</v>
      </c>
      <c r="G247" s="36">
        <v>5</v>
      </c>
      <c r="H247" s="36" t="s">
        <v>38</v>
      </c>
      <c r="I247" s="36">
        <v>487</v>
      </c>
      <c r="J247" s="36">
        <v>5</v>
      </c>
      <c r="K247" s="36">
        <v>492</v>
      </c>
      <c r="L247" s="36">
        <v>271</v>
      </c>
      <c r="M247" s="36">
        <v>6</v>
      </c>
      <c r="N247" s="36">
        <v>215</v>
      </c>
      <c r="O247" s="37">
        <v>134.9</v>
      </c>
      <c r="P247" s="37">
        <v>15.3</v>
      </c>
      <c r="Q247" s="37">
        <v>120.3</v>
      </c>
      <c r="R247" s="37">
        <v>31.7</v>
      </c>
      <c r="S247" s="37" t="s">
        <v>38</v>
      </c>
      <c r="T247" s="37">
        <v>1.2</v>
      </c>
      <c r="U247" s="37">
        <v>57.9</v>
      </c>
      <c r="V247" s="37">
        <v>10.4</v>
      </c>
      <c r="W247" s="37">
        <v>3</v>
      </c>
      <c r="X247" s="37">
        <v>11.9</v>
      </c>
      <c r="Y247" s="37">
        <v>1.1</v>
      </c>
      <c r="Z247" s="37" t="s">
        <v>38</v>
      </c>
      <c r="AA247" s="37" t="s">
        <v>38</v>
      </c>
      <c r="AB247" s="37">
        <v>0.7</v>
      </c>
      <c r="AC247" s="37">
        <v>0.2</v>
      </c>
    </row>
    <row r="248" spans="1:29" ht="15">
      <c r="A248" s="35" t="s">
        <v>61</v>
      </c>
      <c r="B248" s="36">
        <v>3</v>
      </c>
      <c r="C248" s="37">
        <v>21.9</v>
      </c>
      <c r="D248" s="35" t="s">
        <v>38</v>
      </c>
      <c r="E248" s="36">
        <v>31</v>
      </c>
      <c r="F248" s="36" t="s">
        <v>38</v>
      </c>
      <c r="G248" s="36" t="s">
        <v>38</v>
      </c>
      <c r="H248" s="36" t="s">
        <v>38</v>
      </c>
      <c r="I248" s="36">
        <v>31</v>
      </c>
      <c r="J248" s="36" t="s">
        <v>38</v>
      </c>
      <c r="K248" s="36">
        <v>31</v>
      </c>
      <c r="L248" s="36">
        <v>24</v>
      </c>
      <c r="M248" s="36">
        <v>1</v>
      </c>
      <c r="N248" s="36">
        <v>6</v>
      </c>
      <c r="O248" s="37">
        <v>7.8</v>
      </c>
      <c r="P248" s="37">
        <v>1.7</v>
      </c>
      <c r="Q248" s="37">
        <v>10.1</v>
      </c>
      <c r="R248" s="37">
        <v>1.6</v>
      </c>
      <c r="S248" s="37">
        <v>0.1</v>
      </c>
      <c r="T248" s="37" t="s">
        <v>38</v>
      </c>
      <c r="U248" s="37">
        <v>1.7</v>
      </c>
      <c r="V248" s="37">
        <v>1.5</v>
      </c>
      <c r="W248" s="37">
        <v>0.2</v>
      </c>
      <c r="X248" s="38">
        <v>0.25</v>
      </c>
      <c r="Y248" s="37">
        <v>0.1</v>
      </c>
      <c r="Z248" s="38">
        <v>0.02</v>
      </c>
      <c r="AA248" s="37">
        <v>0.1</v>
      </c>
      <c r="AB248" s="37">
        <v>0.1</v>
      </c>
      <c r="AC248" s="37">
        <v>0.1</v>
      </c>
    </row>
    <row r="249" spans="1:29" ht="15">
      <c r="A249" s="35" t="s">
        <v>59</v>
      </c>
      <c r="B249" s="36">
        <v>2</v>
      </c>
      <c r="C249" s="37">
        <v>95.6</v>
      </c>
      <c r="D249" s="35" t="s">
        <v>38</v>
      </c>
      <c r="E249" s="36">
        <v>66</v>
      </c>
      <c r="F249" s="36" t="s">
        <v>38</v>
      </c>
      <c r="G249" s="36" t="s">
        <v>38</v>
      </c>
      <c r="H249" s="36" t="s">
        <v>38</v>
      </c>
      <c r="I249" s="36">
        <v>66</v>
      </c>
      <c r="J249" s="36" t="s">
        <v>38</v>
      </c>
      <c r="K249" s="36">
        <v>66</v>
      </c>
      <c r="L249" s="36">
        <v>66</v>
      </c>
      <c r="M249" s="36" t="s">
        <v>38</v>
      </c>
      <c r="N249" s="36" t="s">
        <v>38</v>
      </c>
      <c r="O249" s="37">
        <v>57.9</v>
      </c>
      <c r="P249" s="37">
        <v>2.2</v>
      </c>
      <c r="Q249" s="37">
        <v>20.3</v>
      </c>
      <c r="R249" s="37" t="s">
        <v>38</v>
      </c>
      <c r="S249" s="37" t="s">
        <v>38</v>
      </c>
      <c r="T249" s="37">
        <v>1.4</v>
      </c>
      <c r="U249" s="37">
        <v>4.9</v>
      </c>
      <c r="V249" s="37">
        <v>2.3</v>
      </c>
      <c r="W249" s="37">
        <v>0.8</v>
      </c>
      <c r="X249" s="37">
        <v>1.7</v>
      </c>
      <c r="Y249" s="38">
        <v>0.02</v>
      </c>
      <c r="Z249" s="37" t="s">
        <v>38</v>
      </c>
      <c r="AA249" s="37" t="s">
        <v>38</v>
      </c>
      <c r="AB249" s="37">
        <v>0.1</v>
      </c>
      <c r="AC249" s="37" t="s">
        <v>38</v>
      </c>
    </row>
    <row r="250" spans="1:29" ht="15">
      <c r="A250" s="39" t="s">
        <v>8</v>
      </c>
      <c r="B250" s="40">
        <f>SUM(B247:B249)</f>
        <v>12</v>
      </c>
      <c r="C250" s="41">
        <f aca="true" t="shared" si="70" ref="C250:N250">SUM(C247:C249)</f>
        <v>563.6</v>
      </c>
      <c r="D250" s="40" t="s">
        <v>38</v>
      </c>
      <c r="E250" s="40">
        <f t="shared" si="70"/>
        <v>579</v>
      </c>
      <c r="F250" s="40">
        <f t="shared" si="70"/>
        <v>5</v>
      </c>
      <c r="G250" s="40">
        <f t="shared" si="70"/>
        <v>5</v>
      </c>
      <c r="H250" s="40" t="s">
        <v>38</v>
      </c>
      <c r="I250" s="40">
        <f t="shared" si="70"/>
        <v>584</v>
      </c>
      <c r="J250" s="40">
        <f t="shared" si="70"/>
        <v>5</v>
      </c>
      <c r="K250" s="40">
        <f t="shared" si="70"/>
        <v>589</v>
      </c>
      <c r="L250" s="40">
        <f t="shared" si="70"/>
        <v>361</v>
      </c>
      <c r="M250" s="40">
        <f t="shared" si="70"/>
        <v>7</v>
      </c>
      <c r="N250" s="40">
        <f t="shared" si="70"/>
        <v>221</v>
      </c>
      <c r="O250" s="41">
        <f>SUM(O247:O249)</f>
        <v>200.60000000000002</v>
      </c>
      <c r="P250" s="41">
        <f aca="true" t="shared" si="71" ref="P250:AC250">SUM(P247:P249)</f>
        <v>19.2</v>
      </c>
      <c r="Q250" s="41">
        <f t="shared" si="71"/>
        <v>150.70000000000002</v>
      </c>
      <c r="R250" s="41">
        <f t="shared" si="71"/>
        <v>33.3</v>
      </c>
      <c r="S250" s="41">
        <f t="shared" si="71"/>
        <v>0.1</v>
      </c>
      <c r="T250" s="41">
        <f t="shared" si="71"/>
        <v>2.5999999999999996</v>
      </c>
      <c r="U250" s="41">
        <f t="shared" si="71"/>
        <v>64.5</v>
      </c>
      <c r="V250" s="41">
        <f t="shared" si="71"/>
        <v>14.2</v>
      </c>
      <c r="W250" s="41">
        <f t="shared" si="71"/>
        <v>4</v>
      </c>
      <c r="X250" s="42">
        <f t="shared" si="71"/>
        <v>13.85</v>
      </c>
      <c r="Y250" s="42">
        <f t="shared" si="71"/>
        <v>1.2200000000000002</v>
      </c>
      <c r="Z250" s="42">
        <f t="shared" si="71"/>
        <v>0.02</v>
      </c>
      <c r="AA250" s="41">
        <f t="shared" si="71"/>
        <v>0.1</v>
      </c>
      <c r="AB250" s="41">
        <f t="shared" si="71"/>
        <v>0.8999999999999999</v>
      </c>
      <c r="AC250" s="41">
        <f t="shared" si="71"/>
        <v>0.30000000000000004</v>
      </c>
    </row>
    <row r="251" spans="1:29" ht="15">
      <c r="A251" s="43" t="s">
        <v>36</v>
      </c>
      <c r="B251" s="36"/>
      <c r="C251" s="37"/>
      <c r="D251" s="35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</row>
    <row r="252" spans="1:29" ht="15">
      <c r="A252" s="35" t="s">
        <v>62</v>
      </c>
      <c r="B252" s="36">
        <v>11</v>
      </c>
      <c r="C252" s="37">
        <v>741</v>
      </c>
      <c r="D252" s="35" t="s">
        <v>38</v>
      </c>
      <c r="E252" s="36">
        <v>690</v>
      </c>
      <c r="F252" s="36" t="s">
        <v>38</v>
      </c>
      <c r="G252" s="36">
        <v>6</v>
      </c>
      <c r="H252" s="36" t="s">
        <v>38</v>
      </c>
      <c r="I252" s="36">
        <v>696</v>
      </c>
      <c r="J252" s="36" t="s">
        <v>38</v>
      </c>
      <c r="K252" s="36">
        <v>696</v>
      </c>
      <c r="L252" s="36">
        <v>592</v>
      </c>
      <c r="M252" s="36">
        <v>55</v>
      </c>
      <c r="N252" s="36">
        <v>49</v>
      </c>
      <c r="O252" s="37">
        <v>344.5</v>
      </c>
      <c r="P252" s="37">
        <v>20.8</v>
      </c>
      <c r="Q252" s="37">
        <v>198.5</v>
      </c>
      <c r="R252" s="37">
        <v>24</v>
      </c>
      <c r="S252" s="37">
        <v>17.7</v>
      </c>
      <c r="T252" s="37">
        <v>1</v>
      </c>
      <c r="U252" s="37">
        <v>45.1</v>
      </c>
      <c r="V252" s="37">
        <v>12.9</v>
      </c>
      <c r="W252" s="37">
        <v>4.5</v>
      </c>
      <c r="X252" s="37">
        <v>6.7</v>
      </c>
      <c r="Y252" s="37">
        <v>2.1</v>
      </c>
      <c r="Z252" s="37" t="s">
        <v>38</v>
      </c>
      <c r="AA252" s="37" t="s">
        <v>38</v>
      </c>
      <c r="AB252" s="37" t="s">
        <v>38</v>
      </c>
      <c r="AC252" s="37">
        <v>2</v>
      </c>
    </row>
    <row r="253" spans="1:29" ht="15">
      <c r="A253" s="35" t="s">
        <v>32</v>
      </c>
      <c r="B253" s="36">
        <v>1</v>
      </c>
      <c r="C253" s="37">
        <v>9</v>
      </c>
      <c r="D253" s="35" t="s">
        <v>38</v>
      </c>
      <c r="E253" s="36">
        <v>20</v>
      </c>
      <c r="F253" s="36" t="s">
        <v>38</v>
      </c>
      <c r="G253" s="36">
        <v>2</v>
      </c>
      <c r="H253" s="36" t="s">
        <v>38</v>
      </c>
      <c r="I253" s="36">
        <v>22</v>
      </c>
      <c r="J253" s="36" t="s">
        <v>38</v>
      </c>
      <c r="K253" s="36">
        <v>22</v>
      </c>
      <c r="L253" s="36">
        <v>22</v>
      </c>
      <c r="M253" s="36" t="s">
        <v>38</v>
      </c>
      <c r="N253" s="36" t="s">
        <v>38</v>
      </c>
      <c r="O253" s="37">
        <v>3.8</v>
      </c>
      <c r="P253" s="37">
        <v>0.3</v>
      </c>
      <c r="Q253" s="37">
        <v>3.9</v>
      </c>
      <c r="R253" s="37" t="s">
        <v>38</v>
      </c>
      <c r="S253" s="37" t="s">
        <v>38</v>
      </c>
      <c r="T253" s="37" t="s">
        <v>38</v>
      </c>
      <c r="U253" s="37">
        <v>0.3</v>
      </c>
      <c r="V253" s="37">
        <v>0.2</v>
      </c>
      <c r="W253" s="37">
        <v>0.3</v>
      </c>
      <c r="X253" s="38">
        <v>0.23</v>
      </c>
      <c r="Y253" s="37" t="s">
        <v>38</v>
      </c>
      <c r="Z253" s="37" t="s">
        <v>38</v>
      </c>
      <c r="AA253" s="37" t="s">
        <v>38</v>
      </c>
      <c r="AB253" s="37" t="s">
        <v>38</v>
      </c>
      <c r="AC253" s="37" t="s">
        <v>38</v>
      </c>
    </row>
    <row r="254" spans="1:29" ht="15">
      <c r="A254" s="39" t="s">
        <v>8</v>
      </c>
      <c r="B254" s="40">
        <f>SUM(B252:B253)</f>
        <v>12</v>
      </c>
      <c r="C254" s="41">
        <f aca="true" t="shared" si="72" ref="C254:N254">SUM(C252:C253)</f>
        <v>750</v>
      </c>
      <c r="D254" s="40" t="s">
        <v>38</v>
      </c>
      <c r="E254" s="40">
        <f t="shared" si="72"/>
        <v>710</v>
      </c>
      <c r="F254" s="40" t="s">
        <v>38</v>
      </c>
      <c r="G254" s="40">
        <f t="shared" si="72"/>
        <v>8</v>
      </c>
      <c r="H254" s="40" t="s">
        <v>38</v>
      </c>
      <c r="I254" s="40">
        <f t="shared" si="72"/>
        <v>718</v>
      </c>
      <c r="J254" s="40" t="s">
        <v>38</v>
      </c>
      <c r="K254" s="40">
        <f t="shared" si="72"/>
        <v>718</v>
      </c>
      <c r="L254" s="40">
        <f t="shared" si="72"/>
        <v>614</v>
      </c>
      <c r="M254" s="40">
        <f t="shared" si="72"/>
        <v>55</v>
      </c>
      <c r="N254" s="40">
        <f t="shared" si="72"/>
        <v>49</v>
      </c>
      <c r="O254" s="41">
        <f>SUM(O252:O253)</f>
        <v>348.3</v>
      </c>
      <c r="P254" s="41">
        <f aca="true" t="shared" si="73" ref="P254:AC254">SUM(P252:P253)</f>
        <v>21.1</v>
      </c>
      <c r="Q254" s="41">
        <f t="shared" si="73"/>
        <v>202.4</v>
      </c>
      <c r="R254" s="41">
        <f t="shared" si="73"/>
        <v>24</v>
      </c>
      <c r="S254" s="41">
        <f t="shared" si="73"/>
        <v>17.7</v>
      </c>
      <c r="T254" s="41">
        <f t="shared" si="73"/>
        <v>1</v>
      </c>
      <c r="U254" s="41">
        <f t="shared" si="73"/>
        <v>45.4</v>
      </c>
      <c r="V254" s="41">
        <f t="shared" si="73"/>
        <v>13.1</v>
      </c>
      <c r="W254" s="41">
        <f t="shared" si="73"/>
        <v>4.8</v>
      </c>
      <c r="X254" s="42">
        <f t="shared" si="73"/>
        <v>6.930000000000001</v>
      </c>
      <c r="Y254" s="41">
        <f t="shared" si="73"/>
        <v>2.1</v>
      </c>
      <c r="Z254" s="41" t="s">
        <v>38</v>
      </c>
      <c r="AA254" s="41" t="s">
        <v>38</v>
      </c>
      <c r="AB254" s="41" t="s">
        <v>38</v>
      </c>
      <c r="AC254" s="41">
        <f t="shared" si="73"/>
        <v>2</v>
      </c>
    </row>
    <row r="255" spans="1:29" ht="15">
      <c r="A255" s="43" t="s">
        <v>77</v>
      </c>
      <c r="B255" s="36"/>
      <c r="C255" s="37"/>
      <c r="D255" s="35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</row>
    <row r="256" spans="1:29" ht="15">
      <c r="A256" s="35" t="s">
        <v>44</v>
      </c>
      <c r="B256" s="36">
        <v>1</v>
      </c>
      <c r="C256" s="37">
        <v>6.6</v>
      </c>
      <c r="D256" s="35" t="s">
        <v>38</v>
      </c>
      <c r="E256" s="36">
        <v>21</v>
      </c>
      <c r="F256" s="36">
        <v>1</v>
      </c>
      <c r="G256" s="36" t="s">
        <v>38</v>
      </c>
      <c r="H256" s="36" t="s">
        <v>38</v>
      </c>
      <c r="I256" s="36">
        <v>21</v>
      </c>
      <c r="J256" s="36">
        <v>1</v>
      </c>
      <c r="K256" s="36">
        <v>22</v>
      </c>
      <c r="L256" s="36">
        <v>21</v>
      </c>
      <c r="M256" s="36">
        <v>1</v>
      </c>
      <c r="N256" s="36" t="s">
        <v>38</v>
      </c>
      <c r="O256" s="37">
        <v>1.8</v>
      </c>
      <c r="P256" s="38">
        <v>0.04</v>
      </c>
      <c r="Q256" s="37">
        <v>2.7</v>
      </c>
      <c r="R256" s="37" t="s">
        <v>38</v>
      </c>
      <c r="S256" s="37">
        <v>0.6</v>
      </c>
      <c r="T256" s="37" t="s">
        <v>38</v>
      </c>
      <c r="U256" s="37" t="s">
        <v>38</v>
      </c>
      <c r="V256" s="37">
        <v>0.3</v>
      </c>
      <c r="W256" s="38">
        <v>0.01</v>
      </c>
      <c r="X256" s="38">
        <v>0.18</v>
      </c>
      <c r="Y256" s="37" t="s">
        <v>38</v>
      </c>
      <c r="Z256" s="37" t="s">
        <v>38</v>
      </c>
      <c r="AA256" s="37" t="s">
        <v>38</v>
      </c>
      <c r="AB256" s="37" t="s">
        <v>38</v>
      </c>
      <c r="AC256" s="37" t="s">
        <v>38</v>
      </c>
    </row>
    <row r="257" spans="1:29" ht="15">
      <c r="A257" s="35" t="s">
        <v>65</v>
      </c>
      <c r="B257" s="36">
        <v>1</v>
      </c>
      <c r="C257" s="37">
        <v>32.7</v>
      </c>
      <c r="D257" s="35" t="s">
        <v>38</v>
      </c>
      <c r="E257" s="36">
        <v>50</v>
      </c>
      <c r="F257" s="36" t="s">
        <v>38</v>
      </c>
      <c r="G257" s="36" t="s">
        <v>38</v>
      </c>
      <c r="H257" s="36" t="s">
        <v>38</v>
      </c>
      <c r="I257" s="36">
        <v>50</v>
      </c>
      <c r="J257" s="36" t="s">
        <v>38</v>
      </c>
      <c r="K257" s="36">
        <v>50</v>
      </c>
      <c r="L257" s="36">
        <v>46</v>
      </c>
      <c r="M257" s="36">
        <v>4</v>
      </c>
      <c r="N257" s="36" t="s">
        <v>38</v>
      </c>
      <c r="O257" s="37">
        <v>24</v>
      </c>
      <c r="P257" s="37">
        <v>0.1</v>
      </c>
      <c r="Q257" s="37">
        <v>5.5</v>
      </c>
      <c r="R257" s="37" t="s">
        <v>38</v>
      </c>
      <c r="S257" s="37" t="s">
        <v>38</v>
      </c>
      <c r="T257" s="37" t="s">
        <v>38</v>
      </c>
      <c r="U257" s="37">
        <v>1.3</v>
      </c>
      <c r="V257" s="37">
        <v>0.2</v>
      </c>
      <c r="W257" s="37" t="s">
        <v>38</v>
      </c>
      <c r="X257" s="37">
        <v>0.5</v>
      </c>
      <c r="Y257" s="37" t="s">
        <v>38</v>
      </c>
      <c r="Z257" s="37" t="s">
        <v>38</v>
      </c>
      <c r="AA257" s="37">
        <v>0.1</v>
      </c>
      <c r="AB257" s="37" t="s">
        <v>38</v>
      </c>
      <c r="AC257" s="37" t="s">
        <v>38</v>
      </c>
    </row>
    <row r="258" spans="1:29" ht="15">
      <c r="A258" s="39" t="s">
        <v>8</v>
      </c>
      <c r="B258" s="40">
        <f>SUM(B256:B257)</f>
        <v>2</v>
      </c>
      <c r="C258" s="41">
        <f aca="true" t="shared" si="74" ref="C258:M258">SUM(C256:C257)</f>
        <v>39.300000000000004</v>
      </c>
      <c r="D258" s="40" t="s">
        <v>38</v>
      </c>
      <c r="E258" s="40">
        <f t="shared" si="74"/>
        <v>71</v>
      </c>
      <c r="F258" s="40">
        <f t="shared" si="74"/>
        <v>1</v>
      </c>
      <c r="G258" s="40" t="s">
        <v>38</v>
      </c>
      <c r="H258" s="40" t="s">
        <v>38</v>
      </c>
      <c r="I258" s="40">
        <f t="shared" si="74"/>
        <v>71</v>
      </c>
      <c r="J258" s="40">
        <f t="shared" si="74"/>
        <v>1</v>
      </c>
      <c r="K258" s="40">
        <f t="shared" si="74"/>
        <v>72</v>
      </c>
      <c r="L258" s="40">
        <f t="shared" si="74"/>
        <v>67</v>
      </c>
      <c r="M258" s="40">
        <f t="shared" si="74"/>
        <v>5</v>
      </c>
      <c r="N258" s="40" t="s">
        <v>38</v>
      </c>
      <c r="O258" s="41">
        <f>SUM(O256:O257)</f>
        <v>25.8</v>
      </c>
      <c r="P258" s="42">
        <f aca="true" t="shared" si="75" ref="P258:AA258">SUM(P256:P257)</f>
        <v>0.14</v>
      </c>
      <c r="Q258" s="41">
        <f t="shared" si="75"/>
        <v>8.2</v>
      </c>
      <c r="R258" s="41" t="s">
        <v>38</v>
      </c>
      <c r="S258" s="41">
        <f t="shared" si="75"/>
        <v>0.6</v>
      </c>
      <c r="T258" s="41" t="s">
        <v>38</v>
      </c>
      <c r="U258" s="41">
        <f t="shared" si="75"/>
        <v>1.3</v>
      </c>
      <c r="V258" s="41">
        <f t="shared" si="75"/>
        <v>0.5</v>
      </c>
      <c r="W258" s="42">
        <f t="shared" si="75"/>
        <v>0.01</v>
      </c>
      <c r="X258" s="42">
        <f t="shared" si="75"/>
        <v>0.6799999999999999</v>
      </c>
      <c r="Y258" s="41" t="s">
        <v>38</v>
      </c>
      <c r="Z258" s="41" t="s">
        <v>38</v>
      </c>
      <c r="AA258" s="41">
        <f t="shared" si="75"/>
        <v>0.1</v>
      </c>
      <c r="AB258" s="41" t="s">
        <v>38</v>
      </c>
      <c r="AC258" s="41" t="s">
        <v>38</v>
      </c>
    </row>
    <row r="259" spans="1:29" ht="15">
      <c r="A259" s="43" t="s">
        <v>45</v>
      </c>
      <c r="B259" s="36"/>
      <c r="C259" s="37"/>
      <c r="D259" s="35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</row>
    <row r="260" spans="1:29" ht="15">
      <c r="A260" s="35" t="s">
        <v>80</v>
      </c>
      <c r="B260" s="36">
        <v>3</v>
      </c>
      <c r="C260" s="37">
        <v>46.9</v>
      </c>
      <c r="D260" s="35" t="s">
        <v>38</v>
      </c>
      <c r="E260" s="36">
        <v>59</v>
      </c>
      <c r="F260" s="36">
        <v>1</v>
      </c>
      <c r="G260" s="36" t="s">
        <v>38</v>
      </c>
      <c r="H260" s="36" t="s">
        <v>38</v>
      </c>
      <c r="I260" s="36">
        <v>59</v>
      </c>
      <c r="J260" s="36">
        <v>1</v>
      </c>
      <c r="K260" s="36">
        <v>60</v>
      </c>
      <c r="L260" s="36">
        <v>56</v>
      </c>
      <c r="M260" s="36">
        <v>4</v>
      </c>
      <c r="N260" s="36" t="s">
        <v>38</v>
      </c>
      <c r="O260" s="37">
        <v>25</v>
      </c>
      <c r="P260" s="37">
        <v>0.2</v>
      </c>
      <c r="Q260" s="37">
        <v>18</v>
      </c>
      <c r="R260" s="37" t="s">
        <v>38</v>
      </c>
      <c r="S260" s="37">
        <v>0.8</v>
      </c>
      <c r="T260" s="37" t="s">
        <v>38</v>
      </c>
      <c r="U260" s="37">
        <v>2.6</v>
      </c>
      <c r="V260" s="37">
        <v>0.3</v>
      </c>
      <c r="W260" s="37">
        <v>6.2</v>
      </c>
      <c r="X260" s="38">
        <v>0.42</v>
      </c>
      <c r="Y260" s="37">
        <v>0.3</v>
      </c>
      <c r="Z260" s="37" t="s">
        <v>38</v>
      </c>
      <c r="AA260" s="37" t="s">
        <v>38</v>
      </c>
      <c r="AB260" s="37" t="s">
        <v>38</v>
      </c>
      <c r="AC260" s="37" t="s">
        <v>38</v>
      </c>
    </row>
    <row r="261" spans="1:29" ht="15">
      <c r="A261" s="35" t="s">
        <v>81</v>
      </c>
      <c r="B261" s="36">
        <v>2</v>
      </c>
      <c r="C261" s="37">
        <v>24.1</v>
      </c>
      <c r="D261" s="35" t="s">
        <v>38</v>
      </c>
      <c r="E261" s="36">
        <v>43</v>
      </c>
      <c r="F261" s="36" t="s">
        <v>38</v>
      </c>
      <c r="G261" s="36">
        <v>2</v>
      </c>
      <c r="H261" s="36" t="s">
        <v>38</v>
      </c>
      <c r="I261" s="36">
        <v>45</v>
      </c>
      <c r="J261" s="36" t="s">
        <v>38</v>
      </c>
      <c r="K261" s="36">
        <v>45</v>
      </c>
      <c r="L261" s="36">
        <v>45</v>
      </c>
      <c r="M261" s="36" t="s">
        <v>38</v>
      </c>
      <c r="N261" s="36" t="s">
        <v>38</v>
      </c>
      <c r="O261" s="37">
        <v>11.9</v>
      </c>
      <c r="P261" s="37">
        <v>0.3</v>
      </c>
      <c r="Q261" s="37">
        <v>6.7</v>
      </c>
      <c r="R261" s="37" t="s">
        <v>38</v>
      </c>
      <c r="S261" s="37">
        <v>0.2</v>
      </c>
      <c r="T261" s="37" t="s">
        <v>38</v>
      </c>
      <c r="U261" s="37">
        <v>0.3</v>
      </c>
      <c r="V261" s="37">
        <v>0.6</v>
      </c>
      <c r="W261" s="37" t="s">
        <v>38</v>
      </c>
      <c r="X261" s="38">
        <v>0.13</v>
      </c>
      <c r="Y261" s="37">
        <v>0.1</v>
      </c>
      <c r="Z261" s="37" t="s">
        <v>38</v>
      </c>
      <c r="AA261" s="37" t="s">
        <v>38</v>
      </c>
      <c r="AB261" s="37" t="s">
        <v>38</v>
      </c>
      <c r="AC261" s="37">
        <v>0.2</v>
      </c>
    </row>
    <row r="262" spans="1:29" ht="15">
      <c r="A262" s="39" t="s">
        <v>8</v>
      </c>
      <c r="B262" s="40">
        <f>SUM(B260:B261)</f>
        <v>5</v>
      </c>
      <c r="C262" s="41">
        <f aca="true" t="shared" si="76" ref="C262:M262">SUM(C260:C261)</f>
        <v>71</v>
      </c>
      <c r="D262" s="40" t="s">
        <v>38</v>
      </c>
      <c r="E262" s="40">
        <f t="shared" si="76"/>
        <v>102</v>
      </c>
      <c r="F262" s="40">
        <f t="shared" si="76"/>
        <v>1</v>
      </c>
      <c r="G262" s="40">
        <f t="shared" si="76"/>
        <v>2</v>
      </c>
      <c r="H262" s="40" t="s">
        <v>38</v>
      </c>
      <c r="I262" s="40">
        <f t="shared" si="76"/>
        <v>104</v>
      </c>
      <c r="J262" s="40">
        <f t="shared" si="76"/>
        <v>1</v>
      </c>
      <c r="K262" s="40">
        <f t="shared" si="76"/>
        <v>105</v>
      </c>
      <c r="L262" s="40">
        <f t="shared" si="76"/>
        <v>101</v>
      </c>
      <c r="M262" s="40">
        <f t="shared" si="76"/>
        <v>4</v>
      </c>
      <c r="N262" s="40" t="s">
        <v>38</v>
      </c>
      <c r="O262" s="41">
        <f>SUM(O260:O261)</f>
        <v>36.9</v>
      </c>
      <c r="P262" s="41">
        <f aca="true" t="shared" si="77" ref="P262:AC262">SUM(P260:P261)</f>
        <v>0.5</v>
      </c>
      <c r="Q262" s="41">
        <f t="shared" si="77"/>
        <v>24.7</v>
      </c>
      <c r="R262" s="41" t="s">
        <v>38</v>
      </c>
      <c r="S262" s="41">
        <f t="shared" si="77"/>
        <v>1</v>
      </c>
      <c r="T262" s="41" t="s">
        <v>38</v>
      </c>
      <c r="U262" s="41">
        <f t="shared" si="77"/>
        <v>2.9</v>
      </c>
      <c r="V262" s="41">
        <f t="shared" si="77"/>
        <v>0.8999999999999999</v>
      </c>
      <c r="W262" s="41">
        <v>0.2</v>
      </c>
      <c r="X262" s="42">
        <f t="shared" si="77"/>
        <v>0.55</v>
      </c>
      <c r="Y262" s="41">
        <f t="shared" si="77"/>
        <v>0.4</v>
      </c>
      <c r="Z262" s="41" t="s">
        <v>38</v>
      </c>
      <c r="AA262" s="41" t="s">
        <v>38</v>
      </c>
      <c r="AB262" s="41" t="s">
        <v>38</v>
      </c>
      <c r="AC262" s="41">
        <f t="shared" si="77"/>
        <v>0.2</v>
      </c>
    </row>
    <row r="263" spans="1:29" ht="15">
      <c r="A263" s="43" t="s">
        <v>82</v>
      </c>
      <c r="B263" s="36"/>
      <c r="C263" s="37"/>
      <c r="D263" s="35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</row>
    <row r="264" spans="1:29" ht="15">
      <c r="A264" s="35" t="s">
        <v>83</v>
      </c>
      <c r="B264" s="36">
        <v>1</v>
      </c>
      <c r="C264" s="37">
        <v>4</v>
      </c>
      <c r="D264" s="35" t="s">
        <v>38</v>
      </c>
      <c r="E264" s="36">
        <v>10</v>
      </c>
      <c r="F264" s="36" t="s">
        <v>38</v>
      </c>
      <c r="G264" s="36" t="s">
        <v>38</v>
      </c>
      <c r="H264" s="36" t="s">
        <v>38</v>
      </c>
      <c r="I264" s="36">
        <v>10</v>
      </c>
      <c r="J264" s="36" t="s">
        <v>38</v>
      </c>
      <c r="K264" s="36">
        <v>10</v>
      </c>
      <c r="L264" s="36">
        <v>9</v>
      </c>
      <c r="M264" s="36">
        <v>1</v>
      </c>
      <c r="N264" s="36" t="s">
        <v>38</v>
      </c>
      <c r="O264" s="37">
        <v>0.6</v>
      </c>
      <c r="P264" s="37" t="s">
        <v>38</v>
      </c>
      <c r="Q264" s="37">
        <v>1.9</v>
      </c>
      <c r="R264" s="37" t="s">
        <v>38</v>
      </c>
      <c r="S264" s="37" t="s">
        <v>38</v>
      </c>
      <c r="T264" s="37" t="s">
        <v>38</v>
      </c>
      <c r="U264" s="37">
        <v>0.8</v>
      </c>
      <c r="V264" s="37">
        <v>0.1</v>
      </c>
      <c r="W264" s="37" t="s">
        <v>38</v>
      </c>
      <c r="X264" s="37">
        <v>0.2</v>
      </c>
      <c r="Y264" s="37" t="s">
        <v>38</v>
      </c>
      <c r="Z264" s="38">
        <v>0.02</v>
      </c>
      <c r="AA264" s="37" t="s">
        <v>38</v>
      </c>
      <c r="AB264" s="37" t="s">
        <v>38</v>
      </c>
      <c r="AC264" s="37" t="s">
        <v>38</v>
      </c>
    </row>
    <row r="265" spans="1:29" ht="15">
      <c r="A265" s="35" t="s">
        <v>109</v>
      </c>
      <c r="B265" s="36">
        <v>1</v>
      </c>
      <c r="C265" s="37">
        <v>1.3</v>
      </c>
      <c r="D265" s="35" t="s">
        <v>38</v>
      </c>
      <c r="E265" s="36">
        <v>16</v>
      </c>
      <c r="F265" s="36" t="s">
        <v>38</v>
      </c>
      <c r="G265" s="36" t="s">
        <v>38</v>
      </c>
      <c r="H265" s="36" t="s">
        <v>38</v>
      </c>
      <c r="I265" s="36">
        <v>16</v>
      </c>
      <c r="J265" s="36" t="s">
        <v>38</v>
      </c>
      <c r="K265" s="36">
        <v>16</v>
      </c>
      <c r="L265" s="36">
        <v>12</v>
      </c>
      <c r="M265" s="36">
        <v>4</v>
      </c>
      <c r="N265" s="36" t="s">
        <v>38</v>
      </c>
      <c r="O265" s="37">
        <v>1.1</v>
      </c>
      <c r="P265" s="37">
        <v>1</v>
      </c>
      <c r="Q265" s="37">
        <v>0.6</v>
      </c>
      <c r="R265" s="37" t="s">
        <v>38</v>
      </c>
      <c r="S265" s="37" t="s">
        <v>38</v>
      </c>
      <c r="T265" s="37" t="s">
        <v>38</v>
      </c>
      <c r="U265" s="37">
        <v>0.3</v>
      </c>
      <c r="V265" s="37">
        <v>0.3</v>
      </c>
      <c r="W265" s="37">
        <v>0.2</v>
      </c>
      <c r="X265" s="38">
        <v>0.21</v>
      </c>
      <c r="Y265" s="37" t="s">
        <v>38</v>
      </c>
      <c r="Z265" s="37" t="s">
        <v>38</v>
      </c>
      <c r="AA265" s="37" t="s">
        <v>38</v>
      </c>
      <c r="AB265" s="37" t="s">
        <v>38</v>
      </c>
      <c r="AC265" s="37" t="s">
        <v>38</v>
      </c>
    </row>
    <row r="266" spans="1:29" ht="15">
      <c r="A266" s="39" t="s">
        <v>8</v>
      </c>
      <c r="B266" s="40">
        <f>SUM(B264:B265)</f>
        <v>2</v>
      </c>
      <c r="C266" s="41">
        <f aca="true" t="shared" si="78" ref="C266:M266">SUM(C264:C265)</f>
        <v>5.3</v>
      </c>
      <c r="D266" s="40" t="s">
        <v>38</v>
      </c>
      <c r="E266" s="40">
        <f t="shared" si="78"/>
        <v>26</v>
      </c>
      <c r="F266" s="40" t="s">
        <v>38</v>
      </c>
      <c r="G266" s="40" t="s">
        <v>38</v>
      </c>
      <c r="H266" s="40" t="s">
        <v>38</v>
      </c>
      <c r="I266" s="40">
        <f t="shared" si="78"/>
        <v>26</v>
      </c>
      <c r="J266" s="40" t="s">
        <v>38</v>
      </c>
      <c r="K266" s="40">
        <f t="shared" si="78"/>
        <v>26</v>
      </c>
      <c r="L266" s="40">
        <f t="shared" si="78"/>
        <v>21</v>
      </c>
      <c r="M266" s="40">
        <f t="shared" si="78"/>
        <v>5</v>
      </c>
      <c r="N266" s="40" t="s">
        <v>38</v>
      </c>
      <c r="O266" s="41">
        <f>SUM(O264:O265)</f>
        <v>1.7000000000000002</v>
      </c>
      <c r="P266" s="41">
        <f aca="true" t="shared" si="79" ref="P266:Z266">SUM(P264:P265)</f>
        <v>1</v>
      </c>
      <c r="Q266" s="41">
        <f t="shared" si="79"/>
        <v>2.5</v>
      </c>
      <c r="R266" s="41" t="s">
        <v>38</v>
      </c>
      <c r="S266" s="41" t="s">
        <v>38</v>
      </c>
      <c r="T266" s="41" t="s">
        <v>38</v>
      </c>
      <c r="U266" s="41">
        <f t="shared" si="79"/>
        <v>1.1</v>
      </c>
      <c r="V266" s="41">
        <f t="shared" si="79"/>
        <v>0.4</v>
      </c>
      <c r="W266" s="41">
        <f t="shared" si="79"/>
        <v>0.2</v>
      </c>
      <c r="X266" s="42">
        <f t="shared" si="79"/>
        <v>0.41000000000000003</v>
      </c>
      <c r="Y266" s="41" t="s">
        <v>38</v>
      </c>
      <c r="Z266" s="42">
        <f t="shared" si="79"/>
        <v>0.02</v>
      </c>
      <c r="AA266" s="41" t="s">
        <v>38</v>
      </c>
      <c r="AB266" s="41" t="s">
        <v>38</v>
      </c>
      <c r="AC266" s="41" t="s">
        <v>38</v>
      </c>
    </row>
    <row r="267" spans="1:29" ht="15">
      <c r="A267" s="43" t="s">
        <v>67</v>
      </c>
      <c r="B267" s="36"/>
      <c r="C267" s="37"/>
      <c r="D267" s="35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</row>
    <row r="268" spans="1:29" ht="15">
      <c r="A268" s="35" t="s">
        <v>68</v>
      </c>
      <c r="B268" s="36">
        <v>1</v>
      </c>
      <c r="C268" s="37">
        <v>31.3</v>
      </c>
      <c r="D268" s="35" t="s">
        <v>38</v>
      </c>
      <c r="E268" s="36">
        <v>20</v>
      </c>
      <c r="F268" s="36">
        <v>10</v>
      </c>
      <c r="G268" s="36" t="s">
        <v>38</v>
      </c>
      <c r="H268" s="36" t="s">
        <v>38</v>
      </c>
      <c r="I268" s="36">
        <v>20</v>
      </c>
      <c r="J268" s="36">
        <v>10</v>
      </c>
      <c r="K268" s="36">
        <v>30</v>
      </c>
      <c r="L268" s="36">
        <v>30</v>
      </c>
      <c r="M268" s="36" t="s">
        <v>38</v>
      </c>
      <c r="N268" s="36" t="s">
        <v>38</v>
      </c>
      <c r="O268" s="37">
        <v>11.5</v>
      </c>
      <c r="P268" s="37">
        <v>0.3</v>
      </c>
      <c r="Q268" s="37">
        <v>6.2</v>
      </c>
      <c r="R268" s="37" t="s">
        <v>38</v>
      </c>
      <c r="S268" s="37" t="s">
        <v>38</v>
      </c>
      <c r="T268" s="37" t="s">
        <v>38</v>
      </c>
      <c r="U268" s="37">
        <v>5.7</v>
      </c>
      <c r="V268" s="37">
        <v>0.2</v>
      </c>
      <c r="W268" s="37">
        <v>0.4</v>
      </c>
      <c r="X268" s="37">
        <v>0.7</v>
      </c>
      <c r="Y268" s="37">
        <v>0.2</v>
      </c>
      <c r="Z268" s="37" t="s">
        <v>38</v>
      </c>
      <c r="AA268" s="37" t="s">
        <v>38</v>
      </c>
      <c r="AB268" s="37" t="s">
        <v>38</v>
      </c>
      <c r="AC268" s="37" t="s">
        <v>38</v>
      </c>
    </row>
    <row r="269" spans="1:29" ht="15">
      <c r="A269" s="35" t="s">
        <v>86</v>
      </c>
      <c r="B269" s="36">
        <v>2</v>
      </c>
      <c r="C269" s="37">
        <v>12.4</v>
      </c>
      <c r="D269" s="35" t="s">
        <v>38</v>
      </c>
      <c r="E269" s="36">
        <v>24</v>
      </c>
      <c r="F269" s="36" t="s">
        <v>38</v>
      </c>
      <c r="G269" s="36">
        <v>1</v>
      </c>
      <c r="H269" s="36" t="s">
        <v>38</v>
      </c>
      <c r="I269" s="36">
        <v>25</v>
      </c>
      <c r="J269" s="36" t="s">
        <v>38</v>
      </c>
      <c r="K269" s="36">
        <v>25</v>
      </c>
      <c r="L269" s="36">
        <v>25</v>
      </c>
      <c r="M269" s="36" t="s">
        <v>38</v>
      </c>
      <c r="N269" s="36" t="s">
        <v>38</v>
      </c>
      <c r="O269" s="37">
        <v>6.6</v>
      </c>
      <c r="P269" s="37">
        <v>1.8</v>
      </c>
      <c r="Q269" s="37">
        <v>6.7</v>
      </c>
      <c r="R269" s="37" t="s">
        <v>38</v>
      </c>
      <c r="S269" s="37" t="s">
        <v>38</v>
      </c>
      <c r="T269" s="37" t="s">
        <v>38</v>
      </c>
      <c r="U269" s="37">
        <v>1.2</v>
      </c>
      <c r="V269" s="37">
        <v>1.2</v>
      </c>
      <c r="W269" s="38">
        <v>0.03</v>
      </c>
      <c r="X269" s="38">
        <v>0.42</v>
      </c>
      <c r="Y269" s="37">
        <v>0.3</v>
      </c>
      <c r="Z269" s="37" t="s">
        <v>38</v>
      </c>
      <c r="AA269" s="37" t="s">
        <v>38</v>
      </c>
      <c r="AB269" s="37" t="s">
        <v>38</v>
      </c>
      <c r="AC269" s="37" t="s">
        <v>38</v>
      </c>
    </row>
    <row r="270" spans="1:29" ht="15">
      <c r="A270" s="35" t="s">
        <v>107</v>
      </c>
      <c r="B270" s="36">
        <v>9</v>
      </c>
      <c r="C270" s="37">
        <v>355.5</v>
      </c>
      <c r="D270" s="35" t="s">
        <v>38</v>
      </c>
      <c r="E270" s="36">
        <v>228</v>
      </c>
      <c r="F270" s="36" t="s">
        <v>38</v>
      </c>
      <c r="G270" s="36">
        <v>3</v>
      </c>
      <c r="H270" s="36" t="s">
        <v>38</v>
      </c>
      <c r="I270" s="36">
        <v>231</v>
      </c>
      <c r="J270" s="36" t="s">
        <v>38</v>
      </c>
      <c r="K270" s="36">
        <v>231</v>
      </c>
      <c r="L270" s="36">
        <v>229</v>
      </c>
      <c r="M270" s="36">
        <v>2</v>
      </c>
      <c r="N270" s="36" t="s">
        <v>38</v>
      </c>
      <c r="O270" s="37">
        <v>154.9</v>
      </c>
      <c r="P270" s="37">
        <v>1.7</v>
      </c>
      <c r="Q270" s="37">
        <v>114.4</v>
      </c>
      <c r="R270" s="37" t="s">
        <v>38</v>
      </c>
      <c r="S270" s="37" t="s">
        <v>38</v>
      </c>
      <c r="T270" s="37" t="s">
        <v>38</v>
      </c>
      <c r="U270" s="37">
        <v>23.7</v>
      </c>
      <c r="V270" s="37">
        <v>4.2</v>
      </c>
      <c r="W270" s="37">
        <v>2.3</v>
      </c>
      <c r="X270" s="37">
        <v>4.3</v>
      </c>
      <c r="Y270" s="37">
        <v>0.6</v>
      </c>
      <c r="Z270" s="37" t="s">
        <v>38</v>
      </c>
      <c r="AA270" s="37">
        <v>0.5</v>
      </c>
      <c r="AB270" s="37">
        <v>0.2</v>
      </c>
      <c r="AC270" s="37">
        <v>0.4</v>
      </c>
    </row>
    <row r="271" spans="1:29" ht="15">
      <c r="A271" s="39" t="s">
        <v>8</v>
      </c>
      <c r="B271" s="40">
        <f>SUM(B268:B270)</f>
        <v>12</v>
      </c>
      <c r="C271" s="41">
        <f aca="true" t="shared" si="80" ref="C271:M271">SUM(C268:C270)</f>
        <v>399.2</v>
      </c>
      <c r="D271" s="40" t="s">
        <v>38</v>
      </c>
      <c r="E271" s="40">
        <f t="shared" si="80"/>
        <v>272</v>
      </c>
      <c r="F271" s="40">
        <f t="shared" si="80"/>
        <v>10</v>
      </c>
      <c r="G271" s="40">
        <f t="shared" si="80"/>
        <v>4</v>
      </c>
      <c r="H271" s="40" t="s">
        <v>38</v>
      </c>
      <c r="I271" s="40">
        <f t="shared" si="80"/>
        <v>276</v>
      </c>
      <c r="J271" s="40">
        <f t="shared" si="80"/>
        <v>10</v>
      </c>
      <c r="K271" s="40">
        <f t="shared" si="80"/>
        <v>286</v>
      </c>
      <c r="L271" s="40">
        <f t="shared" si="80"/>
        <v>284</v>
      </c>
      <c r="M271" s="40">
        <f t="shared" si="80"/>
        <v>2</v>
      </c>
      <c r="N271" s="40" t="s">
        <v>38</v>
      </c>
      <c r="O271" s="41">
        <f>SUM(O268:O270)</f>
        <v>173</v>
      </c>
      <c r="P271" s="41">
        <f aca="true" t="shared" si="81" ref="P271:AC271">SUM(P268:P270)</f>
        <v>3.8</v>
      </c>
      <c r="Q271" s="41">
        <f t="shared" si="81"/>
        <v>127.30000000000001</v>
      </c>
      <c r="R271" s="41" t="s">
        <v>38</v>
      </c>
      <c r="S271" s="41" t="s">
        <v>38</v>
      </c>
      <c r="T271" s="41" t="s">
        <v>38</v>
      </c>
      <c r="U271" s="41">
        <f t="shared" si="81"/>
        <v>30.6</v>
      </c>
      <c r="V271" s="41">
        <f t="shared" si="81"/>
        <v>5.6</v>
      </c>
      <c r="W271" s="42">
        <f t="shared" si="81"/>
        <v>2.73</v>
      </c>
      <c r="X271" s="42">
        <f t="shared" si="81"/>
        <v>5.42</v>
      </c>
      <c r="Y271" s="41">
        <f t="shared" si="81"/>
        <v>1.1</v>
      </c>
      <c r="Z271" s="41" t="s">
        <v>38</v>
      </c>
      <c r="AA271" s="41">
        <f t="shared" si="81"/>
        <v>0.5</v>
      </c>
      <c r="AB271" s="41">
        <f t="shared" si="81"/>
        <v>0.2</v>
      </c>
      <c r="AC271" s="41">
        <f t="shared" si="81"/>
        <v>0.4</v>
      </c>
    </row>
    <row r="272" spans="1:29" ht="15">
      <c r="A272" s="43" t="s">
        <v>69</v>
      </c>
      <c r="B272" s="36"/>
      <c r="C272" s="37"/>
      <c r="D272" s="35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</row>
    <row r="273" spans="1:29" ht="15">
      <c r="A273" s="35" t="s">
        <v>73</v>
      </c>
      <c r="B273" s="36">
        <v>7</v>
      </c>
      <c r="C273" s="37">
        <v>178.2</v>
      </c>
      <c r="D273" s="35" t="s">
        <v>38</v>
      </c>
      <c r="E273" s="36">
        <v>173</v>
      </c>
      <c r="F273" s="36">
        <v>34</v>
      </c>
      <c r="G273" s="36">
        <v>1</v>
      </c>
      <c r="H273" s="36" t="s">
        <v>38</v>
      </c>
      <c r="I273" s="36">
        <v>174</v>
      </c>
      <c r="J273" s="36">
        <v>34</v>
      </c>
      <c r="K273" s="36">
        <v>208</v>
      </c>
      <c r="L273" s="36">
        <v>181</v>
      </c>
      <c r="M273" s="36">
        <v>11</v>
      </c>
      <c r="N273" s="36">
        <v>16</v>
      </c>
      <c r="O273" s="37">
        <v>80.7</v>
      </c>
      <c r="P273" s="37">
        <v>4</v>
      </c>
      <c r="Q273" s="37">
        <v>60.3</v>
      </c>
      <c r="R273" s="37">
        <v>3.8</v>
      </c>
      <c r="S273" s="37" t="s">
        <v>38</v>
      </c>
      <c r="T273" s="37">
        <v>0.7</v>
      </c>
      <c r="U273" s="37">
        <v>16.3</v>
      </c>
      <c r="V273" s="37">
        <v>2.6</v>
      </c>
      <c r="W273" s="37">
        <v>0.7</v>
      </c>
      <c r="X273" s="38">
        <v>2.74</v>
      </c>
      <c r="Y273" s="37">
        <v>0.2</v>
      </c>
      <c r="Z273" s="38">
        <v>0.02</v>
      </c>
      <c r="AA273" s="38">
        <v>0.01</v>
      </c>
      <c r="AB273" s="37" t="s">
        <v>38</v>
      </c>
      <c r="AC273" s="37">
        <v>0.1</v>
      </c>
    </row>
    <row r="274" spans="1:29" ht="15">
      <c r="A274" s="35" t="s">
        <v>70</v>
      </c>
      <c r="B274" s="36">
        <v>1</v>
      </c>
      <c r="C274" s="37">
        <v>23.5</v>
      </c>
      <c r="D274" s="35" t="s">
        <v>38</v>
      </c>
      <c r="E274" s="36">
        <v>42</v>
      </c>
      <c r="F274" s="36" t="s">
        <v>38</v>
      </c>
      <c r="G274" s="36" t="s">
        <v>38</v>
      </c>
      <c r="H274" s="36" t="s">
        <v>38</v>
      </c>
      <c r="I274" s="36">
        <v>42</v>
      </c>
      <c r="J274" s="36" t="s">
        <v>38</v>
      </c>
      <c r="K274" s="36">
        <v>42</v>
      </c>
      <c r="L274" s="36">
        <v>30</v>
      </c>
      <c r="M274" s="36">
        <v>12</v>
      </c>
      <c r="N274" s="36" t="s">
        <v>38</v>
      </c>
      <c r="O274" s="37">
        <v>8</v>
      </c>
      <c r="P274" s="37">
        <v>2.5</v>
      </c>
      <c r="Q274" s="37">
        <v>11</v>
      </c>
      <c r="R274" s="37" t="s">
        <v>38</v>
      </c>
      <c r="S274" s="37" t="s">
        <v>38</v>
      </c>
      <c r="T274" s="37" t="s">
        <v>38</v>
      </c>
      <c r="U274" s="37">
        <v>1.8</v>
      </c>
      <c r="V274" s="37">
        <v>1.6</v>
      </c>
      <c r="W274" s="37">
        <v>0.1</v>
      </c>
      <c r="X274" s="38">
        <v>0.13</v>
      </c>
      <c r="Y274" s="37" t="s">
        <v>38</v>
      </c>
      <c r="Z274" s="37" t="s">
        <v>38</v>
      </c>
      <c r="AA274" s="37" t="s">
        <v>38</v>
      </c>
      <c r="AB274" s="37" t="s">
        <v>38</v>
      </c>
      <c r="AC274" s="37" t="s">
        <v>38</v>
      </c>
    </row>
    <row r="275" spans="1:29" ht="15">
      <c r="A275" s="35" t="s">
        <v>97</v>
      </c>
      <c r="B275" s="36">
        <v>1</v>
      </c>
      <c r="C275" s="37">
        <v>7.9</v>
      </c>
      <c r="D275" s="35" t="s">
        <v>38</v>
      </c>
      <c r="E275" s="36">
        <v>12</v>
      </c>
      <c r="F275" s="36" t="s">
        <v>38</v>
      </c>
      <c r="G275" s="36" t="s">
        <v>38</v>
      </c>
      <c r="H275" s="36" t="s">
        <v>38</v>
      </c>
      <c r="I275" s="36">
        <v>12</v>
      </c>
      <c r="J275" s="36" t="s">
        <v>38</v>
      </c>
      <c r="K275" s="36">
        <v>12</v>
      </c>
      <c r="L275" s="36">
        <v>12</v>
      </c>
      <c r="M275" s="36" t="s">
        <v>38</v>
      </c>
      <c r="N275" s="36" t="s">
        <v>38</v>
      </c>
      <c r="O275" s="37">
        <v>5.1</v>
      </c>
      <c r="P275" s="37">
        <v>0.3</v>
      </c>
      <c r="Q275" s="37">
        <v>1.3</v>
      </c>
      <c r="R275" s="37" t="s">
        <v>38</v>
      </c>
      <c r="S275" s="37" t="s">
        <v>38</v>
      </c>
      <c r="T275" s="37" t="s">
        <v>38</v>
      </c>
      <c r="U275" s="37">
        <v>1</v>
      </c>
      <c r="V275" s="37">
        <v>0.5</v>
      </c>
      <c r="W275" s="38">
        <v>0.03</v>
      </c>
      <c r="X275" s="37">
        <v>0.2</v>
      </c>
      <c r="Y275" s="37" t="s">
        <v>38</v>
      </c>
      <c r="Z275" s="37" t="s">
        <v>38</v>
      </c>
      <c r="AA275" s="37" t="s">
        <v>38</v>
      </c>
      <c r="AB275" s="37" t="s">
        <v>38</v>
      </c>
      <c r="AC275" s="37" t="s">
        <v>38</v>
      </c>
    </row>
    <row r="276" spans="1:29" ht="15">
      <c r="A276" s="35" t="s">
        <v>71</v>
      </c>
      <c r="B276" s="36">
        <v>4</v>
      </c>
      <c r="C276" s="37">
        <v>60.1</v>
      </c>
      <c r="D276" s="35" t="s">
        <v>38</v>
      </c>
      <c r="E276" s="36">
        <v>56</v>
      </c>
      <c r="F276" s="36" t="s">
        <v>38</v>
      </c>
      <c r="G276" s="36" t="s">
        <v>38</v>
      </c>
      <c r="H276" s="36" t="s">
        <v>38</v>
      </c>
      <c r="I276" s="36">
        <v>56</v>
      </c>
      <c r="J276" s="36" t="s">
        <v>38</v>
      </c>
      <c r="K276" s="36">
        <v>56</v>
      </c>
      <c r="L276" s="36">
        <v>51</v>
      </c>
      <c r="M276" s="36" t="s">
        <v>38</v>
      </c>
      <c r="N276" s="36">
        <v>5</v>
      </c>
      <c r="O276" s="37">
        <v>32.2</v>
      </c>
      <c r="P276" s="37">
        <v>1.2</v>
      </c>
      <c r="Q276" s="37">
        <v>15.9</v>
      </c>
      <c r="R276" s="37" t="s">
        <v>38</v>
      </c>
      <c r="S276" s="37" t="s">
        <v>38</v>
      </c>
      <c r="T276" s="37" t="s">
        <v>38</v>
      </c>
      <c r="U276" s="37">
        <v>4.2</v>
      </c>
      <c r="V276" s="37">
        <v>1.2</v>
      </c>
      <c r="W276" s="37">
        <v>0.2</v>
      </c>
      <c r="X276" s="37">
        <v>1.7</v>
      </c>
      <c r="Y276" s="38">
        <v>0.03</v>
      </c>
      <c r="Z276" s="38">
        <v>0.02</v>
      </c>
      <c r="AA276" s="37">
        <v>0.2</v>
      </c>
      <c r="AB276" s="37" t="s">
        <v>38</v>
      </c>
      <c r="AC276" s="37" t="s">
        <v>38</v>
      </c>
    </row>
    <row r="277" spans="1:29" ht="15">
      <c r="A277" s="35" t="s">
        <v>89</v>
      </c>
      <c r="B277" s="36">
        <v>1</v>
      </c>
      <c r="C277" s="37">
        <v>8.7</v>
      </c>
      <c r="D277" s="35" t="s">
        <v>38</v>
      </c>
      <c r="E277" s="36">
        <v>6</v>
      </c>
      <c r="F277" s="36" t="s">
        <v>38</v>
      </c>
      <c r="G277" s="36" t="s">
        <v>38</v>
      </c>
      <c r="H277" s="36" t="s">
        <v>38</v>
      </c>
      <c r="I277" s="36">
        <v>6</v>
      </c>
      <c r="J277" s="36" t="s">
        <v>38</v>
      </c>
      <c r="K277" s="36">
        <v>6</v>
      </c>
      <c r="L277" s="36">
        <v>6</v>
      </c>
      <c r="M277" s="36" t="s">
        <v>38</v>
      </c>
      <c r="N277" s="36" t="s">
        <v>38</v>
      </c>
      <c r="O277" s="37">
        <v>5.5</v>
      </c>
      <c r="P277" s="37" t="s">
        <v>38</v>
      </c>
      <c r="Q277" s="37">
        <v>1.5</v>
      </c>
      <c r="R277" s="37" t="s">
        <v>38</v>
      </c>
      <c r="S277" s="37" t="s">
        <v>38</v>
      </c>
      <c r="T277" s="37" t="s">
        <v>38</v>
      </c>
      <c r="U277" s="37">
        <v>0.5</v>
      </c>
      <c r="V277" s="37" t="s">
        <v>38</v>
      </c>
      <c r="W277" s="37" t="s">
        <v>38</v>
      </c>
      <c r="X277" s="38">
        <v>0.03</v>
      </c>
      <c r="Y277" s="37" t="s">
        <v>38</v>
      </c>
      <c r="Z277" s="37" t="s">
        <v>38</v>
      </c>
      <c r="AA277" s="37" t="s">
        <v>38</v>
      </c>
      <c r="AB277" s="37" t="s">
        <v>38</v>
      </c>
      <c r="AC277" s="37" t="s">
        <v>38</v>
      </c>
    </row>
    <row r="278" spans="1:29" ht="15">
      <c r="A278" s="39" t="s">
        <v>8</v>
      </c>
      <c r="B278" s="40">
        <f>SUM(B273:B277)</f>
        <v>14</v>
      </c>
      <c r="C278" s="41">
        <f aca="true" t="shared" si="82" ref="C278:N278">SUM(C273:C277)</f>
        <v>278.4</v>
      </c>
      <c r="D278" s="40" t="s">
        <v>38</v>
      </c>
      <c r="E278" s="40">
        <f t="shared" si="82"/>
        <v>289</v>
      </c>
      <c r="F278" s="40">
        <f t="shared" si="82"/>
        <v>34</v>
      </c>
      <c r="G278" s="40">
        <f t="shared" si="82"/>
        <v>1</v>
      </c>
      <c r="H278" s="40" t="s">
        <v>38</v>
      </c>
      <c r="I278" s="40">
        <f t="shared" si="82"/>
        <v>290</v>
      </c>
      <c r="J278" s="40">
        <f t="shared" si="82"/>
        <v>34</v>
      </c>
      <c r="K278" s="40">
        <f t="shared" si="82"/>
        <v>324</v>
      </c>
      <c r="L278" s="40">
        <f t="shared" si="82"/>
        <v>280</v>
      </c>
      <c r="M278" s="40">
        <f t="shared" si="82"/>
        <v>23</v>
      </c>
      <c r="N278" s="40">
        <f t="shared" si="82"/>
        <v>21</v>
      </c>
      <c r="O278" s="41">
        <f>SUM(O273:O277)</f>
        <v>131.5</v>
      </c>
      <c r="P278" s="41">
        <f aca="true" t="shared" si="83" ref="P278:AC278">SUM(P273:P277)</f>
        <v>8</v>
      </c>
      <c r="Q278" s="41">
        <f t="shared" si="83"/>
        <v>90</v>
      </c>
      <c r="R278" s="41">
        <f t="shared" si="83"/>
        <v>3.8</v>
      </c>
      <c r="S278" s="41" t="s">
        <v>38</v>
      </c>
      <c r="T278" s="41">
        <f t="shared" si="83"/>
        <v>0.7</v>
      </c>
      <c r="U278" s="41">
        <f t="shared" si="83"/>
        <v>23.8</v>
      </c>
      <c r="V278" s="41">
        <f t="shared" si="83"/>
        <v>5.9</v>
      </c>
      <c r="W278" s="42">
        <f t="shared" si="83"/>
        <v>1.03</v>
      </c>
      <c r="X278" s="41">
        <f t="shared" si="83"/>
        <v>4.800000000000001</v>
      </c>
      <c r="Y278" s="42">
        <f t="shared" si="83"/>
        <v>0.23</v>
      </c>
      <c r="Z278" s="42">
        <f t="shared" si="83"/>
        <v>0.04</v>
      </c>
      <c r="AA278" s="42">
        <f t="shared" si="83"/>
        <v>0.21000000000000002</v>
      </c>
      <c r="AB278" s="41" t="s">
        <v>38</v>
      </c>
      <c r="AC278" s="41">
        <f t="shared" si="83"/>
        <v>0.1</v>
      </c>
    </row>
    <row r="279" spans="1:29" ht="15">
      <c r="A279" s="43" t="s">
        <v>91</v>
      </c>
      <c r="B279" s="36"/>
      <c r="C279" s="37"/>
      <c r="D279" s="35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</row>
    <row r="280" spans="1:29" ht="15">
      <c r="A280" s="35" t="s">
        <v>98</v>
      </c>
      <c r="B280" s="36">
        <v>1</v>
      </c>
      <c r="C280" s="37">
        <v>7.6</v>
      </c>
      <c r="D280" s="35" t="s">
        <v>38</v>
      </c>
      <c r="E280" s="36">
        <v>11</v>
      </c>
      <c r="F280" s="36" t="s">
        <v>38</v>
      </c>
      <c r="G280" s="36" t="s">
        <v>38</v>
      </c>
      <c r="H280" s="36" t="s">
        <v>38</v>
      </c>
      <c r="I280" s="36">
        <v>11</v>
      </c>
      <c r="J280" s="36" t="s">
        <v>38</v>
      </c>
      <c r="K280" s="36">
        <v>11</v>
      </c>
      <c r="L280" s="36">
        <v>11</v>
      </c>
      <c r="M280" s="36" t="s">
        <v>38</v>
      </c>
      <c r="N280" s="36" t="s">
        <v>38</v>
      </c>
      <c r="O280" s="37">
        <v>3.9</v>
      </c>
      <c r="P280" s="38">
        <v>0.03</v>
      </c>
      <c r="Q280" s="37">
        <v>2.5</v>
      </c>
      <c r="R280" s="37" t="s">
        <v>38</v>
      </c>
      <c r="S280" s="37" t="s">
        <v>38</v>
      </c>
      <c r="T280" s="37" t="s">
        <v>38</v>
      </c>
      <c r="U280" s="37">
        <v>0.6</v>
      </c>
      <c r="V280" s="37">
        <v>0.4</v>
      </c>
      <c r="W280" s="37">
        <v>0.2</v>
      </c>
      <c r="X280" s="38">
        <v>0.02</v>
      </c>
      <c r="Y280" s="37" t="s">
        <v>38</v>
      </c>
      <c r="Z280" s="37" t="s">
        <v>38</v>
      </c>
      <c r="AA280" s="37" t="s">
        <v>38</v>
      </c>
      <c r="AB280" s="37" t="s">
        <v>38</v>
      </c>
      <c r="AC280" s="37" t="s">
        <v>38</v>
      </c>
    </row>
    <row r="281" spans="1:29" ht="15">
      <c r="A281" s="35" t="s">
        <v>92</v>
      </c>
      <c r="B281" s="36">
        <v>4</v>
      </c>
      <c r="C281" s="37">
        <v>54.1</v>
      </c>
      <c r="D281" s="35" t="s">
        <v>38</v>
      </c>
      <c r="E281" s="36">
        <v>48</v>
      </c>
      <c r="F281" s="36" t="s">
        <v>38</v>
      </c>
      <c r="G281" s="36">
        <v>1</v>
      </c>
      <c r="H281" s="36" t="s">
        <v>38</v>
      </c>
      <c r="I281" s="36">
        <v>49</v>
      </c>
      <c r="J281" s="36" t="s">
        <v>38</v>
      </c>
      <c r="K281" s="36">
        <v>49</v>
      </c>
      <c r="L281" s="36">
        <v>48</v>
      </c>
      <c r="M281" s="36">
        <v>1</v>
      </c>
      <c r="N281" s="36" t="s">
        <v>38</v>
      </c>
      <c r="O281" s="37">
        <v>23</v>
      </c>
      <c r="P281" s="38">
        <v>0.16</v>
      </c>
      <c r="Q281" s="37">
        <v>20</v>
      </c>
      <c r="R281" s="37" t="s">
        <v>38</v>
      </c>
      <c r="S281" s="37" t="s">
        <v>38</v>
      </c>
      <c r="T281" s="37" t="s">
        <v>38</v>
      </c>
      <c r="U281" s="37">
        <v>1.2</v>
      </c>
      <c r="V281" s="37">
        <v>0.7</v>
      </c>
      <c r="W281" s="38">
        <v>0.04</v>
      </c>
      <c r="X281" s="38">
        <v>0.71</v>
      </c>
      <c r="Y281" s="37">
        <v>0.1</v>
      </c>
      <c r="Z281" s="37" t="s">
        <v>38</v>
      </c>
      <c r="AA281" s="37" t="s">
        <v>38</v>
      </c>
      <c r="AB281" s="37" t="s">
        <v>38</v>
      </c>
      <c r="AC281" s="37" t="s">
        <v>38</v>
      </c>
    </row>
    <row r="282" spans="1:29" ht="15">
      <c r="A282" s="35" t="s">
        <v>99</v>
      </c>
      <c r="B282" s="36">
        <v>1</v>
      </c>
      <c r="C282" s="37">
        <v>21.1</v>
      </c>
      <c r="D282" s="35" t="s">
        <v>38</v>
      </c>
      <c r="E282" s="36">
        <v>21</v>
      </c>
      <c r="F282" s="36" t="s">
        <v>38</v>
      </c>
      <c r="G282" s="36" t="s">
        <v>38</v>
      </c>
      <c r="H282" s="36" t="s">
        <v>38</v>
      </c>
      <c r="I282" s="36">
        <v>21</v>
      </c>
      <c r="J282" s="36" t="s">
        <v>38</v>
      </c>
      <c r="K282" s="36">
        <v>21</v>
      </c>
      <c r="L282" s="36">
        <v>20</v>
      </c>
      <c r="M282" s="36">
        <v>1</v>
      </c>
      <c r="N282" s="36" t="s">
        <v>38</v>
      </c>
      <c r="O282" s="37">
        <v>11.7</v>
      </c>
      <c r="P282" s="37">
        <v>0.4</v>
      </c>
      <c r="Q282" s="37">
        <v>6.5</v>
      </c>
      <c r="R282" s="37" t="s">
        <v>38</v>
      </c>
      <c r="S282" s="37" t="s">
        <v>38</v>
      </c>
      <c r="T282" s="37" t="s">
        <v>38</v>
      </c>
      <c r="U282" s="37">
        <v>0.7</v>
      </c>
      <c r="V282" s="37">
        <v>1.4</v>
      </c>
      <c r="W282" s="37" t="s">
        <v>38</v>
      </c>
      <c r="X282" s="37">
        <v>0.3</v>
      </c>
      <c r="Y282" s="37" t="s">
        <v>38</v>
      </c>
      <c r="Z282" s="37" t="s">
        <v>38</v>
      </c>
      <c r="AA282" s="37" t="s">
        <v>38</v>
      </c>
      <c r="AB282" s="37" t="s">
        <v>38</v>
      </c>
      <c r="AC282" s="37" t="s">
        <v>38</v>
      </c>
    </row>
    <row r="283" spans="1:29" ht="15">
      <c r="A283" s="39" t="s">
        <v>8</v>
      </c>
      <c r="B283" s="40">
        <f>SUM(B280:B282)</f>
        <v>6</v>
      </c>
      <c r="C283" s="41">
        <v>82.2</v>
      </c>
      <c r="D283" s="40" t="s">
        <v>38</v>
      </c>
      <c r="E283" s="40">
        <f aca="true" t="shared" si="84" ref="E283:M283">SUM(E280:E282)</f>
        <v>80</v>
      </c>
      <c r="F283" s="40" t="s">
        <v>38</v>
      </c>
      <c r="G283" s="40">
        <f t="shared" si="84"/>
        <v>1</v>
      </c>
      <c r="H283" s="40" t="s">
        <v>38</v>
      </c>
      <c r="I283" s="40">
        <f t="shared" si="84"/>
        <v>81</v>
      </c>
      <c r="J283" s="40" t="s">
        <v>38</v>
      </c>
      <c r="K283" s="40">
        <f t="shared" si="84"/>
        <v>81</v>
      </c>
      <c r="L283" s="40">
        <f t="shared" si="84"/>
        <v>79</v>
      </c>
      <c r="M283" s="40">
        <f t="shared" si="84"/>
        <v>2</v>
      </c>
      <c r="N283" s="40" t="s">
        <v>38</v>
      </c>
      <c r="O283" s="41">
        <f>SUM(O280:O282)</f>
        <v>38.599999999999994</v>
      </c>
      <c r="P283" s="42">
        <f aca="true" t="shared" si="85" ref="P283:Y283">SUM(P280:P282)</f>
        <v>0.5900000000000001</v>
      </c>
      <c r="Q283" s="41">
        <f t="shared" si="85"/>
        <v>29</v>
      </c>
      <c r="R283" s="41" t="s">
        <v>38</v>
      </c>
      <c r="S283" s="41" t="s">
        <v>38</v>
      </c>
      <c r="T283" s="41" t="s">
        <v>38</v>
      </c>
      <c r="U283" s="41">
        <f t="shared" si="85"/>
        <v>2.5</v>
      </c>
      <c r="V283" s="41">
        <f t="shared" si="85"/>
        <v>2.5</v>
      </c>
      <c r="W283" s="42">
        <f t="shared" si="85"/>
        <v>0.24000000000000002</v>
      </c>
      <c r="X283" s="42">
        <f t="shared" si="85"/>
        <v>1.03</v>
      </c>
      <c r="Y283" s="41">
        <f t="shared" si="85"/>
        <v>0.1</v>
      </c>
      <c r="Z283" s="41" t="s">
        <v>38</v>
      </c>
      <c r="AA283" s="41" t="s">
        <v>38</v>
      </c>
      <c r="AB283" s="41" t="s">
        <v>38</v>
      </c>
      <c r="AC283" s="41">
        <v>0.1</v>
      </c>
    </row>
    <row r="284" spans="1:29" ht="60">
      <c r="A284" s="2" t="s">
        <v>110</v>
      </c>
      <c r="B284" s="3">
        <v>11</v>
      </c>
      <c r="C284" s="4">
        <v>903.5</v>
      </c>
      <c r="D284" s="29" t="s">
        <v>38</v>
      </c>
      <c r="E284" s="3">
        <v>724</v>
      </c>
      <c r="F284" s="3">
        <v>485</v>
      </c>
      <c r="G284" s="3" t="s">
        <v>38</v>
      </c>
      <c r="H284" s="3">
        <v>12</v>
      </c>
      <c r="I284" s="3">
        <v>724</v>
      </c>
      <c r="J284" s="3">
        <v>497</v>
      </c>
      <c r="K284" s="3">
        <v>1221</v>
      </c>
      <c r="L284" s="3">
        <v>1116</v>
      </c>
      <c r="M284" s="3">
        <v>105</v>
      </c>
      <c r="N284" s="3" t="s">
        <v>38</v>
      </c>
      <c r="O284" s="4">
        <v>503.7</v>
      </c>
      <c r="P284" s="4">
        <v>96.8</v>
      </c>
      <c r="Q284" s="4">
        <v>215.3</v>
      </c>
      <c r="R284" s="4" t="s">
        <v>38</v>
      </c>
      <c r="S284" s="4" t="s">
        <v>38</v>
      </c>
      <c r="T284" s="4">
        <v>2.4</v>
      </c>
      <c r="U284" s="4">
        <v>118.5</v>
      </c>
      <c r="V284" s="22">
        <v>43.34</v>
      </c>
      <c r="W284" s="4">
        <v>16.3</v>
      </c>
      <c r="X284" s="22">
        <v>11.26</v>
      </c>
      <c r="Y284" s="4">
        <v>2.3</v>
      </c>
      <c r="Z284" s="4" t="s">
        <v>38</v>
      </c>
      <c r="AA284" s="4">
        <v>0.1</v>
      </c>
      <c r="AB284" s="4">
        <v>0.9</v>
      </c>
      <c r="AC284" s="4" t="s">
        <v>38</v>
      </c>
    </row>
    <row r="285" spans="1:29" ht="15">
      <c r="A285" s="43" t="s">
        <v>47</v>
      </c>
      <c r="B285" s="36"/>
      <c r="C285" s="37"/>
      <c r="D285" s="35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</row>
    <row r="286" spans="1:29" ht="15">
      <c r="A286" s="35" t="s">
        <v>60</v>
      </c>
      <c r="B286" s="36">
        <v>2</v>
      </c>
      <c r="C286" s="37">
        <v>321</v>
      </c>
      <c r="D286" s="35" t="s">
        <v>38</v>
      </c>
      <c r="E286" s="36">
        <v>437</v>
      </c>
      <c r="F286" s="36">
        <v>44</v>
      </c>
      <c r="G286" s="36" t="s">
        <v>38</v>
      </c>
      <c r="H286" s="36" t="s">
        <v>38</v>
      </c>
      <c r="I286" s="36">
        <v>437</v>
      </c>
      <c r="J286" s="36">
        <v>44</v>
      </c>
      <c r="K286" s="36">
        <v>481</v>
      </c>
      <c r="L286" s="36">
        <v>387</v>
      </c>
      <c r="M286" s="36">
        <v>94</v>
      </c>
      <c r="N286" s="36" t="s">
        <v>38</v>
      </c>
      <c r="O286" s="37">
        <v>225.1</v>
      </c>
      <c r="P286" s="37">
        <v>78.8</v>
      </c>
      <c r="Q286" s="37">
        <v>93</v>
      </c>
      <c r="R286" s="37" t="s">
        <v>38</v>
      </c>
      <c r="S286" s="37" t="s">
        <v>38</v>
      </c>
      <c r="T286" s="37" t="s">
        <v>38</v>
      </c>
      <c r="U286" s="37">
        <v>84.4</v>
      </c>
      <c r="V286" s="37">
        <v>12.3</v>
      </c>
      <c r="W286" s="37">
        <v>7.1</v>
      </c>
      <c r="X286" s="37">
        <v>5.3</v>
      </c>
      <c r="Y286" s="37">
        <v>1</v>
      </c>
      <c r="Z286" s="37" t="s">
        <v>38</v>
      </c>
      <c r="AA286" s="37" t="s">
        <v>38</v>
      </c>
      <c r="AB286" s="37">
        <v>0.2</v>
      </c>
      <c r="AC286" s="37" t="s">
        <v>38</v>
      </c>
    </row>
    <row r="287" spans="1:29" ht="15">
      <c r="A287" s="35" t="s">
        <v>59</v>
      </c>
      <c r="B287" s="36">
        <v>5</v>
      </c>
      <c r="C287" s="37">
        <v>317.8</v>
      </c>
      <c r="D287" s="35" t="s">
        <v>38</v>
      </c>
      <c r="E287" s="36">
        <v>108</v>
      </c>
      <c r="F287" s="36">
        <v>214</v>
      </c>
      <c r="G287" s="36" t="s">
        <v>38</v>
      </c>
      <c r="H287" s="36">
        <v>12</v>
      </c>
      <c r="I287" s="36">
        <v>108</v>
      </c>
      <c r="J287" s="36">
        <v>226</v>
      </c>
      <c r="K287" s="36">
        <v>334</v>
      </c>
      <c r="L287" s="36">
        <v>325</v>
      </c>
      <c r="M287" s="36">
        <v>9</v>
      </c>
      <c r="N287" s="36" t="s">
        <v>38</v>
      </c>
      <c r="O287" s="37">
        <v>170.8</v>
      </c>
      <c r="P287" s="37">
        <v>6.4</v>
      </c>
      <c r="Q287" s="37">
        <v>61.9</v>
      </c>
      <c r="R287" s="37" t="s">
        <v>38</v>
      </c>
      <c r="S287" s="37" t="s">
        <v>38</v>
      </c>
      <c r="T287" s="37">
        <v>2.4</v>
      </c>
      <c r="U287" s="37">
        <v>18.4</v>
      </c>
      <c r="V287" s="37">
        <v>26.4</v>
      </c>
      <c r="W287" s="37">
        <v>6.3</v>
      </c>
      <c r="X287" s="37">
        <v>2.93</v>
      </c>
      <c r="Y287" s="37">
        <v>0.5</v>
      </c>
      <c r="Z287" s="37" t="s">
        <v>38</v>
      </c>
      <c r="AA287" s="37">
        <v>0.1</v>
      </c>
      <c r="AB287" s="37">
        <v>0.6</v>
      </c>
      <c r="AC287" s="37" t="s">
        <v>38</v>
      </c>
    </row>
    <row r="288" spans="1:29" ht="15">
      <c r="A288" s="39" t="s">
        <v>8</v>
      </c>
      <c r="B288" s="40">
        <f>SUM(B286:B287)</f>
        <v>7</v>
      </c>
      <c r="C288" s="41">
        <f aca="true" t="shared" si="86" ref="C288:M288">SUM(C286:C287)</f>
        <v>638.8</v>
      </c>
      <c r="D288" s="40" t="s">
        <v>38</v>
      </c>
      <c r="E288" s="40">
        <f t="shared" si="86"/>
        <v>545</v>
      </c>
      <c r="F288" s="40">
        <f t="shared" si="86"/>
        <v>258</v>
      </c>
      <c r="G288" s="40" t="s">
        <v>38</v>
      </c>
      <c r="H288" s="40">
        <f t="shared" si="86"/>
        <v>12</v>
      </c>
      <c r="I288" s="40">
        <f t="shared" si="86"/>
        <v>545</v>
      </c>
      <c r="J288" s="40">
        <f t="shared" si="86"/>
        <v>270</v>
      </c>
      <c r="K288" s="40">
        <f t="shared" si="86"/>
        <v>815</v>
      </c>
      <c r="L288" s="40">
        <f t="shared" si="86"/>
        <v>712</v>
      </c>
      <c r="M288" s="40">
        <f t="shared" si="86"/>
        <v>103</v>
      </c>
      <c r="N288" s="40" t="s">
        <v>38</v>
      </c>
      <c r="O288" s="41">
        <f>SUM(O286:O287)</f>
        <v>395.9</v>
      </c>
      <c r="P288" s="41">
        <f aca="true" t="shared" si="87" ref="P288:AB288">SUM(P286:P287)</f>
        <v>85.2</v>
      </c>
      <c r="Q288" s="41">
        <f t="shared" si="87"/>
        <v>154.9</v>
      </c>
      <c r="R288" s="41" t="s">
        <v>38</v>
      </c>
      <c r="S288" s="41" t="s">
        <v>38</v>
      </c>
      <c r="T288" s="41">
        <f t="shared" si="87"/>
        <v>2.4</v>
      </c>
      <c r="U288" s="41">
        <f t="shared" si="87"/>
        <v>102.80000000000001</v>
      </c>
      <c r="V288" s="41">
        <f t="shared" si="87"/>
        <v>38.7</v>
      </c>
      <c r="W288" s="41">
        <f t="shared" si="87"/>
        <v>13.399999999999999</v>
      </c>
      <c r="X288" s="42">
        <f t="shared" si="87"/>
        <v>8.23</v>
      </c>
      <c r="Y288" s="41">
        <f t="shared" si="87"/>
        <v>1.5</v>
      </c>
      <c r="Z288" s="41" t="s">
        <v>38</v>
      </c>
      <c r="AA288" s="41">
        <f t="shared" si="87"/>
        <v>0.1</v>
      </c>
      <c r="AB288" s="41">
        <f t="shared" si="87"/>
        <v>0.8</v>
      </c>
      <c r="AC288" s="41" t="s">
        <v>38</v>
      </c>
    </row>
    <row r="289" spans="1:29" ht="15">
      <c r="A289" s="43" t="s">
        <v>36</v>
      </c>
      <c r="B289" s="36"/>
      <c r="C289" s="37"/>
      <c r="D289" s="35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</row>
    <row r="290" spans="1:29" ht="15">
      <c r="A290" s="35" t="s">
        <v>62</v>
      </c>
      <c r="B290" s="36">
        <v>2</v>
      </c>
      <c r="C290" s="37">
        <v>93.9</v>
      </c>
      <c r="D290" s="35" t="s">
        <v>38</v>
      </c>
      <c r="E290" s="36">
        <v>89</v>
      </c>
      <c r="F290" s="36">
        <v>34</v>
      </c>
      <c r="G290" s="36" t="s">
        <v>38</v>
      </c>
      <c r="H290" s="36" t="s">
        <v>38</v>
      </c>
      <c r="I290" s="36">
        <v>89</v>
      </c>
      <c r="J290" s="36">
        <v>34</v>
      </c>
      <c r="K290" s="36">
        <v>123</v>
      </c>
      <c r="L290" s="36">
        <v>121</v>
      </c>
      <c r="M290" s="36">
        <v>2</v>
      </c>
      <c r="N290" s="36" t="s">
        <v>38</v>
      </c>
      <c r="O290" s="37">
        <v>36.9</v>
      </c>
      <c r="P290" s="37">
        <v>8.2</v>
      </c>
      <c r="Q290" s="37">
        <v>25.4</v>
      </c>
      <c r="R290" s="37" t="s">
        <v>38</v>
      </c>
      <c r="S290" s="37" t="s">
        <v>38</v>
      </c>
      <c r="T290" s="37" t="s">
        <v>38</v>
      </c>
      <c r="U290" s="37">
        <v>7.4</v>
      </c>
      <c r="V290" s="37">
        <v>2.8</v>
      </c>
      <c r="W290" s="37">
        <v>2</v>
      </c>
      <c r="X290" s="38">
        <v>1.53</v>
      </c>
      <c r="Y290" s="37">
        <v>0.2</v>
      </c>
      <c r="Z290" s="37" t="s">
        <v>38</v>
      </c>
      <c r="AA290" s="37" t="s">
        <v>38</v>
      </c>
      <c r="AB290" s="37" t="s">
        <v>38</v>
      </c>
      <c r="AC290" s="37" t="s">
        <v>38</v>
      </c>
    </row>
    <row r="291" spans="1:29" ht="15">
      <c r="A291" s="43" t="s">
        <v>45</v>
      </c>
      <c r="B291" s="36"/>
      <c r="C291" s="37"/>
      <c r="D291" s="35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</row>
    <row r="292" spans="1:29" ht="15">
      <c r="A292" s="35" t="s">
        <v>80</v>
      </c>
      <c r="B292" s="36">
        <v>1</v>
      </c>
      <c r="C292" s="37">
        <v>21.5</v>
      </c>
      <c r="D292" s="35" t="s">
        <v>38</v>
      </c>
      <c r="E292" s="36">
        <v>20</v>
      </c>
      <c r="F292" s="36">
        <v>33</v>
      </c>
      <c r="G292" s="36" t="s">
        <v>38</v>
      </c>
      <c r="H292" s="36" t="s">
        <v>38</v>
      </c>
      <c r="I292" s="36">
        <v>20</v>
      </c>
      <c r="J292" s="36">
        <v>33</v>
      </c>
      <c r="K292" s="36">
        <v>53</v>
      </c>
      <c r="L292" s="36">
        <v>53</v>
      </c>
      <c r="M292" s="36" t="s">
        <v>38</v>
      </c>
      <c r="N292" s="36" t="s">
        <v>38</v>
      </c>
      <c r="O292" s="37">
        <v>6.7</v>
      </c>
      <c r="P292" s="37" t="s">
        <v>38</v>
      </c>
      <c r="Q292" s="37">
        <v>7.7</v>
      </c>
      <c r="R292" s="37" t="s">
        <v>38</v>
      </c>
      <c r="S292" s="37" t="s">
        <v>38</v>
      </c>
      <c r="T292" s="37" t="s">
        <v>38</v>
      </c>
      <c r="U292" s="37">
        <v>3.6</v>
      </c>
      <c r="V292" s="38">
        <v>0.04</v>
      </c>
      <c r="W292" s="37">
        <v>0.3</v>
      </c>
      <c r="X292" s="37" t="s">
        <v>38</v>
      </c>
      <c r="Y292" s="37" t="s">
        <v>38</v>
      </c>
      <c r="Z292" s="37" t="s">
        <v>38</v>
      </c>
      <c r="AA292" s="37" t="s">
        <v>38</v>
      </c>
      <c r="AB292" s="37" t="s">
        <v>38</v>
      </c>
      <c r="AC292" s="37" t="s">
        <v>38</v>
      </c>
    </row>
    <row r="293" spans="1:29" ht="15">
      <c r="A293" s="43" t="s">
        <v>69</v>
      </c>
      <c r="B293" s="36"/>
      <c r="C293" s="37"/>
      <c r="D293" s="35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</row>
    <row r="294" spans="1:29" ht="15">
      <c r="A294" s="35" t="s">
        <v>73</v>
      </c>
      <c r="B294" s="36">
        <v>1</v>
      </c>
      <c r="C294" s="37">
        <v>149.3</v>
      </c>
      <c r="D294" s="35" t="s">
        <v>38</v>
      </c>
      <c r="E294" s="36">
        <v>70</v>
      </c>
      <c r="F294" s="36">
        <v>160</v>
      </c>
      <c r="G294" s="36" t="s">
        <v>38</v>
      </c>
      <c r="H294" s="36" t="s">
        <v>38</v>
      </c>
      <c r="I294" s="36">
        <v>70</v>
      </c>
      <c r="J294" s="36">
        <v>160</v>
      </c>
      <c r="K294" s="36">
        <v>230</v>
      </c>
      <c r="L294" s="36">
        <v>230</v>
      </c>
      <c r="M294" s="36" t="s">
        <v>38</v>
      </c>
      <c r="N294" s="36" t="s">
        <v>38</v>
      </c>
      <c r="O294" s="37">
        <v>64.3</v>
      </c>
      <c r="P294" s="37">
        <v>3.4</v>
      </c>
      <c r="Q294" s="37">
        <v>27.3</v>
      </c>
      <c r="R294" s="37" t="s">
        <v>38</v>
      </c>
      <c r="S294" s="37" t="s">
        <v>38</v>
      </c>
      <c r="T294" s="37" t="s">
        <v>38</v>
      </c>
      <c r="U294" s="37">
        <v>4.7</v>
      </c>
      <c r="V294" s="37">
        <v>1.8</v>
      </c>
      <c r="W294" s="37">
        <v>0.6</v>
      </c>
      <c r="X294" s="37">
        <v>1.5</v>
      </c>
      <c r="Y294" s="37">
        <v>0.6</v>
      </c>
      <c r="Z294" s="37" t="s">
        <v>38</v>
      </c>
      <c r="AA294" s="37" t="s">
        <v>38</v>
      </c>
      <c r="AB294" s="37">
        <v>0.1</v>
      </c>
      <c r="AC294" s="37" t="s">
        <v>38</v>
      </c>
    </row>
    <row r="295" spans="1:29" ht="15">
      <c r="A295" s="2" t="s">
        <v>111</v>
      </c>
      <c r="B295" s="3">
        <v>949</v>
      </c>
      <c r="C295" s="4">
        <v>20782.9</v>
      </c>
      <c r="D295" s="29" t="s">
        <v>38</v>
      </c>
      <c r="E295" s="3">
        <v>41719</v>
      </c>
      <c r="F295" s="3">
        <v>4547</v>
      </c>
      <c r="G295" s="3">
        <v>852</v>
      </c>
      <c r="H295" s="3">
        <v>75</v>
      </c>
      <c r="I295" s="3">
        <v>42571</v>
      </c>
      <c r="J295" s="3">
        <v>4622</v>
      </c>
      <c r="K295" s="3">
        <v>47193</v>
      </c>
      <c r="L295" s="3">
        <v>44208</v>
      </c>
      <c r="M295" s="3">
        <v>2790</v>
      </c>
      <c r="N295" s="3">
        <v>195</v>
      </c>
      <c r="O295" s="4">
        <v>1849.8</v>
      </c>
      <c r="P295" s="4">
        <v>5300.4</v>
      </c>
      <c r="Q295" s="4">
        <v>8071.6</v>
      </c>
      <c r="R295" s="4">
        <v>3.5</v>
      </c>
      <c r="S295" s="4">
        <v>980.9</v>
      </c>
      <c r="T295" s="22">
        <v>32.74</v>
      </c>
      <c r="U295" s="22">
        <v>1039.22</v>
      </c>
      <c r="V295" s="22">
        <v>1086.42</v>
      </c>
      <c r="W295" s="22">
        <v>192.82</v>
      </c>
      <c r="X295" s="22">
        <v>3401.42</v>
      </c>
      <c r="Y295" s="22">
        <v>1141.35</v>
      </c>
      <c r="Z295" s="32">
        <v>2.803</v>
      </c>
      <c r="AA295" s="22">
        <v>7.11</v>
      </c>
      <c r="AB295" s="22">
        <v>11.48</v>
      </c>
      <c r="AC295" s="22">
        <v>97.77</v>
      </c>
    </row>
    <row r="296" spans="1:29" ht="15">
      <c r="A296" s="43" t="s">
        <v>33</v>
      </c>
      <c r="B296" s="36"/>
      <c r="C296" s="37"/>
      <c r="D296" s="35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</row>
    <row r="297" spans="1:29" ht="15">
      <c r="A297" s="35" t="s">
        <v>112</v>
      </c>
      <c r="B297" s="36">
        <v>4</v>
      </c>
      <c r="C297" s="37">
        <v>94.7</v>
      </c>
      <c r="D297" s="35" t="s">
        <v>38</v>
      </c>
      <c r="E297" s="36">
        <v>200</v>
      </c>
      <c r="F297" s="36">
        <v>53</v>
      </c>
      <c r="G297" s="36" t="s">
        <v>38</v>
      </c>
      <c r="H297" s="36" t="s">
        <v>38</v>
      </c>
      <c r="I297" s="36">
        <v>200</v>
      </c>
      <c r="J297" s="36">
        <v>53</v>
      </c>
      <c r="K297" s="36">
        <v>253</v>
      </c>
      <c r="L297" s="36">
        <v>227</v>
      </c>
      <c r="M297" s="36">
        <v>26</v>
      </c>
      <c r="N297" s="36" t="s">
        <v>38</v>
      </c>
      <c r="O297" s="37" t="s">
        <v>38</v>
      </c>
      <c r="P297" s="37">
        <v>23.8</v>
      </c>
      <c r="Q297" s="37">
        <v>26.7</v>
      </c>
      <c r="R297" s="37" t="s">
        <v>38</v>
      </c>
      <c r="S297" s="37" t="s">
        <v>38</v>
      </c>
      <c r="T297" s="37" t="s">
        <v>38</v>
      </c>
      <c r="U297" s="37">
        <v>8.2</v>
      </c>
      <c r="V297" s="37">
        <v>5.6</v>
      </c>
      <c r="W297" s="37">
        <v>2.4</v>
      </c>
      <c r="X297" s="38">
        <v>1.55</v>
      </c>
      <c r="Y297" s="37">
        <v>0.5</v>
      </c>
      <c r="Z297" s="37" t="s">
        <v>38</v>
      </c>
      <c r="AA297" s="37" t="s">
        <v>38</v>
      </c>
      <c r="AB297" s="38">
        <v>0.39</v>
      </c>
      <c r="AC297" s="38">
        <v>2.18</v>
      </c>
    </row>
    <row r="298" spans="1:29" ht="15">
      <c r="A298" s="35" t="s">
        <v>34</v>
      </c>
      <c r="B298" s="36">
        <v>6</v>
      </c>
      <c r="C298" s="37">
        <v>38.6</v>
      </c>
      <c r="D298" s="35" t="s">
        <v>38</v>
      </c>
      <c r="E298" s="36">
        <v>81</v>
      </c>
      <c r="F298" s="36">
        <v>66</v>
      </c>
      <c r="G298" s="36" t="s">
        <v>38</v>
      </c>
      <c r="H298" s="36" t="s">
        <v>38</v>
      </c>
      <c r="I298" s="36">
        <v>81</v>
      </c>
      <c r="J298" s="36">
        <v>66</v>
      </c>
      <c r="K298" s="36">
        <v>147</v>
      </c>
      <c r="L298" s="36">
        <v>147</v>
      </c>
      <c r="M298" s="36" t="s">
        <v>38</v>
      </c>
      <c r="N298" s="36" t="s">
        <v>38</v>
      </c>
      <c r="O298" s="37">
        <v>2.9</v>
      </c>
      <c r="P298" s="37">
        <v>15.2</v>
      </c>
      <c r="Q298" s="37">
        <v>13.4</v>
      </c>
      <c r="R298" s="37" t="s">
        <v>38</v>
      </c>
      <c r="S298" s="37" t="s">
        <v>38</v>
      </c>
      <c r="T298" s="37" t="s">
        <v>38</v>
      </c>
      <c r="U298" s="37">
        <v>7.5</v>
      </c>
      <c r="V298" s="37">
        <v>1.7</v>
      </c>
      <c r="W298" s="37" t="s">
        <v>38</v>
      </c>
      <c r="X298" s="38">
        <v>0.81</v>
      </c>
      <c r="Y298" s="37" t="s">
        <v>38</v>
      </c>
      <c r="Z298" s="37" t="s">
        <v>38</v>
      </c>
      <c r="AA298" s="37" t="s">
        <v>38</v>
      </c>
      <c r="AB298" s="37" t="s">
        <v>38</v>
      </c>
      <c r="AC298" s="37" t="s">
        <v>38</v>
      </c>
    </row>
    <row r="299" spans="1:29" ht="15">
      <c r="A299" s="35" t="s">
        <v>74</v>
      </c>
      <c r="B299" s="36">
        <v>5</v>
      </c>
      <c r="C299" s="37">
        <v>47.8</v>
      </c>
      <c r="D299" s="35" t="s">
        <v>38</v>
      </c>
      <c r="E299" s="36">
        <v>198</v>
      </c>
      <c r="F299" s="36">
        <v>13</v>
      </c>
      <c r="G299" s="36" t="s">
        <v>38</v>
      </c>
      <c r="H299" s="36" t="s">
        <v>38</v>
      </c>
      <c r="I299" s="36">
        <v>198</v>
      </c>
      <c r="J299" s="36">
        <v>13</v>
      </c>
      <c r="K299" s="36">
        <v>211</v>
      </c>
      <c r="L299" s="36">
        <v>211</v>
      </c>
      <c r="M299" s="36" t="s">
        <v>38</v>
      </c>
      <c r="N299" s="36" t="s">
        <v>38</v>
      </c>
      <c r="O299" s="37">
        <v>0.4</v>
      </c>
      <c r="P299" s="37">
        <v>11.4</v>
      </c>
      <c r="Q299" s="37">
        <v>21.9</v>
      </c>
      <c r="R299" s="37" t="s">
        <v>38</v>
      </c>
      <c r="S299" s="37" t="s">
        <v>38</v>
      </c>
      <c r="T299" s="37" t="s">
        <v>38</v>
      </c>
      <c r="U299" s="37">
        <v>0.6</v>
      </c>
      <c r="V299" s="37">
        <v>1.8</v>
      </c>
      <c r="W299" s="37" t="s">
        <v>38</v>
      </c>
      <c r="X299" s="38">
        <v>0.75</v>
      </c>
      <c r="Y299" s="37" t="s">
        <v>38</v>
      </c>
      <c r="Z299" s="37" t="s">
        <v>38</v>
      </c>
      <c r="AA299" s="37" t="s">
        <v>38</v>
      </c>
      <c r="AB299" s="37" t="s">
        <v>38</v>
      </c>
      <c r="AC299" s="37">
        <v>0.2</v>
      </c>
    </row>
    <row r="300" spans="1:29" ht="15">
      <c r="A300" s="35" t="s">
        <v>35</v>
      </c>
      <c r="B300" s="36">
        <v>5</v>
      </c>
      <c r="C300" s="38">
        <v>77.03</v>
      </c>
      <c r="D300" s="35" t="s">
        <v>38</v>
      </c>
      <c r="E300" s="36">
        <v>174</v>
      </c>
      <c r="F300" s="36">
        <v>102</v>
      </c>
      <c r="G300" s="36" t="s">
        <v>38</v>
      </c>
      <c r="H300" s="36" t="s">
        <v>38</v>
      </c>
      <c r="I300" s="36">
        <v>174</v>
      </c>
      <c r="J300" s="36">
        <v>102</v>
      </c>
      <c r="K300" s="36">
        <v>276</v>
      </c>
      <c r="L300" s="36">
        <v>269</v>
      </c>
      <c r="M300" s="36">
        <v>7</v>
      </c>
      <c r="N300" s="36" t="s">
        <v>38</v>
      </c>
      <c r="O300" s="37">
        <v>8.3</v>
      </c>
      <c r="P300" s="37">
        <v>20.1</v>
      </c>
      <c r="Q300" s="37">
        <v>39.6</v>
      </c>
      <c r="R300" s="37" t="s">
        <v>38</v>
      </c>
      <c r="S300" s="37" t="s">
        <v>38</v>
      </c>
      <c r="T300" s="37" t="s">
        <v>38</v>
      </c>
      <c r="U300" s="37">
        <v>4.8</v>
      </c>
      <c r="V300" s="37">
        <v>2.6</v>
      </c>
      <c r="W300" s="37">
        <v>1</v>
      </c>
      <c r="X300" s="38">
        <v>1.43</v>
      </c>
      <c r="Y300" s="37" t="s">
        <v>38</v>
      </c>
      <c r="Z300" s="37" t="s">
        <v>38</v>
      </c>
      <c r="AA300" s="37" t="s">
        <v>38</v>
      </c>
      <c r="AB300" s="37" t="s">
        <v>38</v>
      </c>
      <c r="AC300" s="37" t="s">
        <v>38</v>
      </c>
    </row>
    <row r="301" spans="1:29" ht="15">
      <c r="A301" s="39" t="s">
        <v>8</v>
      </c>
      <c r="B301" s="40">
        <f>SUM(B297:B300)</f>
        <v>20</v>
      </c>
      <c r="C301" s="42">
        <f aca="true" t="shared" si="88" ref="C301:M301">SUM(C297:C300)</f>
        <v>258.13</v>
      </c>
      <c r="D301" s="40" t="s">
        <v>38</v>
      </c>
      <c r="E301" s="40">
        <f t="shared" si="88"/>
        <v>653</v>
      </c>
      <c r="F301" s="40">
        <f t="shared" si="88"/>
        <v>234</v>
      </c>
      <c r="G301" s="40" t="s">
        <v>38</v>
      </c>
      <c r="H301" s="40" t="s">
        <v>38</v>
      </c>
      <c r="I301" s="40">
        <f t="shared" si="88"/>
        <v>653</v>
      </c>
      <c r="J301" s="40">
        <f t="shared" si="88"/>
        <v>234</v>
      </c>
      <c r="K301" s="40">
        <f t="shared" si="88"/>
        <v>887</v>
      </c>
      <c r="L301" s="40">
        <f t="shared" si="88"/>
        <v>854</v>
      </c>
      <c r="M301" s="40">
        <f t="shared" si="88"/>
        <v>33</v>
      </c>
      <c r="N301" s="40" t="s">
        <v>38</v>
      </c>
      <c r="O301" s="41">
        <f>SUM(O297:O300)</f>
        <v>11.600000000000001</v>
      </c>
      <c r="P301" s="41">
        <f>SUM(P297:P300)</f>
        <v>70.5</v>
      </c>
      <c r="Q301" s="41">
        <f aca="true" t="shared" si="89" ref="Q301:AC301">SUM(Q297:Q300)</f>
        <v>101.6</v>
      </c>
      <c r="R301" s="41" t="s">
        <v>38</v>
      </c>
      <c r="S301" s="41" t="s">
        <v>38</v>
      </c>
      <c r="T301" s="41" t="s">
        <v>38</v>
      </c>
      <c r="U301" s="41">
        <f t="shared" si="89"/>
        <v>21.1</v>
      </c>
      <c r="V301" s="41">
        <f t="shared" si="89"/>
        <v>11.7</v>
      </c>
      <c r="W301" s="41">
        <f t="shared" si="89"/>
        <v>3.4</v>
      </c>
      <c r="X301" s="42">
        <f t="shared" si="89"/>
        <v>4.54</v>
      </c>
      <c r="Y301" s="41">
        <f t="shared" si="89"/>
        <v>0.5</v>
      </c>
      <c r="Z301" s="41" t="s">
        <v>38</v>
      </c>
      <c r="AA301" s="41" t="s">
        <v>38</v>
      </c>
      <c r="AB301" s="42">
        <f t="shared" si="89"/>
        <v>0.39</v>
      </c>
      <c r="AC301" s="42">
        <f t="shared" si="89"/>
        <v>2.3800000000000003</v>
      </c>
    </row>
    <row r="302" spans="1:29" ht="15">
      <c r="A302" s="43" t="s">
        <v>54</v>
      </c>
      <c r="B302" s="36"/>
      <c r="C302" s="37"/>
      <c r="D302" s="35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</row>
    <row r="303" spans="1:29" ht="15">
      <c r="A303" s="35" t="s">
        <v>55</v>
      </c>
      <c r="B303" s="36">
        <v>3</v>
      </c>
      <c r="C303" s="37">
        <v>13.9</v>
      </c>
      <c r="D303" s="35" t="s">
        <v>38</v>
      </c>
      <c r="E303" s="36">
        <v>58</v>
      </c>
      <c r="F303" s="36">
        <v>22</v>
      </c>
      <c r="G303" s="36" t="s">
        <v>38</v>
      </c>
      <c r="H303" s="36" t="s">
        <v>38</v>
      </c>
      <c r="I303" s="36">
        <v>58</v>
      </c>
      <c r="J303" s="36">
        <v>22</v>
      </c>
      <c r="K303" s="36">
        <v>80</v>
      </c>
      <c r="L303" s="36">
        <v>80</v>
      </c>
      <c r="M303" s="36" t="s">
        <v>38</v>
      </c>
      <c r="N303" s="36" t="s">
        <v>38</v>
      </c>
      <c r="O303" s="37">
        <v>2.6</v>
      </c>
      <c r="P303" s="37">
        <v>5.7</v>
      </c>
      <c r="Q303" s="37">
        <v>4.6</v>
      </c>
      <c r="R303" s="37" t="s">
        <v>38</v>
      </c>
      <c r="S303" s="37" t="s">
        <v>38</v>
      </c>
      <c r="T303" s="37" t="s">
        <v>38</v>
      </c>
      <c r="U303" s="37" t="s">
        <v>38</v>
      </c>
      <c r="V303" s="37" t="s">
        <v>38</v>
      </c>
      <c r="W303" s="37" t="s">
        <v>38</v>
      </c>
      <c r="X303" s="38">
        <v>0.13</v>
      </c>
      <c r="Y303" s="37" t="s">
        <v>38</v>
      </c>
      <c r="Z303" s="37" t="s">
        <v>38</v>
      </c>
      <c r="AA303" s="37" t="s">
        <v>38</v>
      </c>
      <c r="AB303" s="37" t="s">
        <v>38</v>
      </c>
      <c r="AC303" s="37" t="s">
        <v>38</v>
      </c>
    </row>
    <row r="304" spans="1:29" ht="15">
      <c r="A304" s="35" t="s">
        <v>56</v>
      </c>
      <c r="B304" s="36">
        <v>17</v>
      </c>
      <c r="C304" s="37">
        <v>203.5</v>
      </c>
      <c r="D304" s="35" t="s">
        <v>38</v>
      </c>
      <c r="E304" s="36">
        <v>621</v>
      </c>
      <c r="F304" s="36">
        <v>1</v>
      </c>
      <c r="G304" s="36" t="s">
        <v>38</v>
      </c>
      <c r="H304" s="36" t="s">
        <v>38</v>
      </c>
      <c r="I304" s="36">
        <v>621</v>
      </c>
      <c r="J304" s="36">
        <v>1</v>
      </c>
      <c r="K304" s="36">
        <v>622</v>
      </c>
      <c r="L304" s="36">
        <v>614</v>
      </c>
      <c r="M304" s="36">
        <v>8</v>
      </c>
      <c r="N304" s="36" t="s">
        <v>38</v>
      </c>
      <c r="O304" s="37">
        <v>4.5</v>
      </c>
      <c r="P304" s="37">
        <v>82.8</v>
      </c>
      <c r="Q304" s="37">
        <v>80.4</v>
      </c>
      <c r="R304" s="37" t="s">
        <v>38</v>
      </c>
      <c r="S304" s="37">
        <v>1.8</v>
      </c>
      <c r="T304" s="37" t="s">
        <v>38</v>
      </c>
      <c r="U304" s="37">
        <v>7</v>
      </c>
      <c r="V304" s="37">
        <v>10.4</v>
      </c>
      <c r="W304" s="37">
        <v>1.2</v>
      </c>
      <c r="X304" s="38">
        <v>3.42</v>
      </c>
      <c r="Y304" s="37" t="s">
        <v>38</v>
      </c>
      <c r="Z304" s="37" t="s">
        <v>38</v>
      </c>
      <c r="AA304" s="37" t="s">
        <v>38</v>
      </c>
      <c r="AB304" s="37" t="s">
        <v>38</v>
      </c>
      <c r="AC304" s="37">
        <v>0.6</v>
      </c>
    </row>
    <row r="305" spans="1:29" ht="15">
      <c r="A305" s="35" t="s">
        <v>76</v>
      </c>
      <c r="B305" s="36">
        <v>5</v>
      </c>
      <c r="C305" s="37">
        <v>97</v>
      </c>
      <c r="D305" s="35" t="s">
        <v>38</v>
      </c>
      <c r="E305" s="36">
        <v>220</v>
      </c>
      <c r="F305" s="36">
        <v>39</v>
      </c>
      <c r="G305" s="36" t="s">
        <v>38</v>
      </c>
      <c r="H305" s="36" t="s">
        <v>38</v>
      </c>
      <c r="I305" s="36">
        <v>220</v>
      </c>
      <c r="J305" s="36">
        <v>39</v>
      </c>
      <c r="K305" s="36">
        <v>259</v>
      </c>
      <c r="L305" s="36">
        <v>257</v>
      </c>
      <c r="M305" s="36">
        <v>2</v>
      </c>
      <c r="N305" s="36" t="s">
        <v>38</v>
      </c>
      <c r="O305" s="37">
        <v>10.4</v>
      </c>
      <c r="P305" s="37">
        <v>40.8</v>
      </c>
      <c r="Q305" s="37">
        <v>26.3</v>
      </c>
      <c r="R305" s="37" t="s">
        <v>38</v>
      </c>
      <c r="S305" s="37">
        <v>3.7</v>
      </c>
      <c r="T305" s="37" t="s">
        <v>38</v>
      </c>
      <c r="U305" s="37">
        <v>4.4</v>
      </c>
      <c r="V305" s="37">
        <v>3.8</v>
      </c>
      <c r="W305" s="37">
        <v>0.4</v>
      </c>
      <c r="X305" s="38">
        <v>1.63</v>
      </c>
      <c r="Y305" s="37">
        <v>0.2</v>
      </c>
      <c r="Z305" s="38">
        <v>0.01</v>
      </c>
      <c r="AA305" s="37" t="s">
        <v>38</v>
      </c>
      <c r="AB305" s="37" t="s">
        <v>38</v>
      </c>
      <c r="AC305" s="37">
        <v>0.3</v>
      </c>
    </row>
    <row r="306" spans="1:29" ht="15">
      <c r="A306" s="35" t="s">
        <v>57</v>
      </c>
      <c r="B306" s="36">
        <v>12</v>
      </c>
      <c r="C306" s="37">
        <v>84.2</v>
      </c>
      <c r="D306" s="35" t="s">
        <v>38</v>
      </c>
      <c r="E306" s="36">
        <v>244</v>
      </c>
      <c r="F306" s="36">
        <v>70</v>
      </c>
      <c r="G306" s="36" t="s">
        <v>38</v>
      </c>
      <c r="H306" s="36" t="s">
        <v>38</v>
      </c>
      <c r="I306" s="36">
        <v>244</v>
      </c>
      <c r="J306" s="36">
        <v>70</v>
      </c>
      <c r="K306" s="36">
        <v>314</v>
      </c>
      <c r="L306" s="36">
        <v>275</v>
      </c>
      <c r="M306" s="36">
        <v>39</v>
      </c>
      <c r="N306" s="36" t="s">
        <v>38</v>
      </c>
      <c r="O306" s="37">
        <v>11.3</v>
      </c>
      <c r="P306" s="37">
        <v>25.7</v>
      </c>
      <c r="Q306" s="37">
        <v>33.5</v>
      </c>
      <c r="R306" s="37" t="s">
        <v>38</v>
      </c>
      <c r="S306" s="37">
        <v>0.5</v>
      </c>
      <c r="T306" s="37" t="s">
        <v>38</v>
      </c>
      <c r="U306" s="37">
        <v>2.6</v>
      </c>
      <c r="V306" s="37">
        <v>5.3</v>
      </c>
      <c r="W306" s="37">
        <v>0.3</v>
      </c>
      <c r="X306" s="38">
        <v>2.56</v>
      </c>
      <c r="Y306" s="45">
        <v>0.005</v>
      </c>
      <c r="Z306" s="37" t="s">
        <v>38</v>
      </c>
      <c r="AA306" s="37" t="s">
        <v>38</v>
      </c>
      <c r="AB306" s="37" t="s">
        <v>38</v>
      </c>
      <c r="AC306" s="37">
        <v>0.3</v>
      </c>
    </row>
    <row r="307" spans="1:29" ht="15">
      <c r="A307" s="35" t="s">
        <v>113</v>
      </c>
      <c r="B307" s="36">
        <v>14</v>
      </c>
      <c r="C307" s="37">
        <v>216.7</v>
      </c>
      <c r="D307" s="35" t="s">
        <v>38</v>
      </c>
      <c r="E307" s="36">
        <v>647</v>
      </c>
      <c r="F307" s="36">
        <v>3</v>
      </c>
      <c r="G307" s="36" t="s">
        <v>38</v>
      </c>
      <c r="H307" s="36" t="s">
        <v>38</v>
      </c>
      <c r="I307" s="36">
        <v>647</v>
      </c>
      <c r="J307" s="36">
        <v>3</v>
      </c>
      <c r="K307" s="36">
        <v>650</v>
      </c>
      <c r="L307" s="36">
        <v>631</v>
      </c>
      <c r="M307" s="36">
        <v>19</v>
      </c>
      <c r="N307" s="36" t="s">
        <v>38</v>
      </c>
      <c r="O307" s="37">
        <v>23.2</v>
      </c>
      <c r="P307" s="37">
        <v>80.2</v>
      </c>
      <c r="Q307" s="37">
        <v>84.2</v>
      </c>
      <c r="R307" s="37" t="s">
        <v>38</v>
      </c>
      <c r="S307" s="37">
        <v>5.9</v>
      </c>
      <c r="T307" s="37" t="s">
        <v>38</v>
      </c>
      <c r="U307" s="37">
        <v>2.8</v>
      </c>
      <c r="V307" s="37">
        <v>2.8</v>
      </c>
      <c r="W307" s="38">
        <v>0.02</v>
      </c>
      <c r="X307" s="38">
        <v>2.04</v>
      </c>
      <c r="Y307" s="37" t="s">
        <v>38</v>
      </c>
      <c r="Z307" s="37" t="s">
        <v>38</v>
      </c>
      <c r="AA307" s="37" t="s">
        <v>38</v>
      </c>
      <c r="AB307" s="38">
        <v>0.05</v>
      </c>
      <c r="AC307" s="37" t="s">
        <v>38</v>
      </c>
    </row>
    <row r="308" spans="1:29" ht="15">
      <c r="A308" s="35" t="s">
        <v>58</v>
      </c>
      <c r="B308" s="36">
        <v>7</v>
      </c>
      <c r="C308" s="37">
        <v>30.9</v>
      </c>
      <c r="D308" s="35" t="s">
        <v>38</v>
      </c>
      <c r="E308" s="36">
        <v>78</v>
      </c>
      <c r="F308" s="36">
        <v>41</v>
      </c>
      <c r="G308" s="36">
        <v>1</v>
      </c>
      <c r="H308" s="36" t="s">
        <v>38</v>
      </c>
      <c r="I308" s="36">
        <v>79</v>
      </c>
      <c r="J308" s="36">
        <v>41</v>
      </c>
      <c r="K308" s="36">
        <v>120</v>
      </c>
      <c r="L308" s="36">
        <v>118</v>
      </c>
      <c r="M308" s="36">
        <v>2</v>
      </c>
      <c r="N308" s="36" t="s">
        <v>38</v>
      </c>
      <c r="O308" s="37">
        <v>1.9</v>
      </c>
      <c r="P308" s="37">
        <v>10.8</v>
      </c>
      <c r="Q308" s="37">
        <v>13.9</v>
      </c>
      <c r="R308" s="37" t="s">
        <v>38</v>
      </c>
      <c r="S308" s="37" t="s">
        <v>38</v>
      </c>
      <c r="T308" s="37" t="s">
        <v>38</v>
      </c>
      <c r="U308" s="37">
        <v>1.6</v>
      </c>
      <c r="V308" s="37">
        <v>1.2</v>
      </c>
      <c r="W308" s="37">
        <v>1</v>
      </c>
      <c r="X308" s="38">
        <v>0.72</v>
      </c>
      <c r="Y308" s="37" t="s">
        <v>38</v>
      </c>
      <c r="Z308" s="37" t="s">
        <v>38</v>
      </c>
      <c r="AA308" s="37" t="s">
        <v>38</v>
      </c>
      <c r="AB308" s="37" t="s">
        <v>38</v>
      </c>
      <c r="AC308" s="37">
        <v>0.3</v>
      </c>
    </row>
    <row r="309" spans="1:29" ht="15">
      <c r="A309" s="39" t="s">
        <v>8</v>
      </c>
      <c r="B309" s="40">
        <f>SUM(B303:B308)</f>
        <v>58</v>
      </c>
      <c r="C309" s="41">
        <f aca="true" t="shared" si="90" ref="C309:M309">SUM(C303:C308)</f>
        <v>646.1999999999999</v>
      </c>
      <c r="D309" s="40" t="s">
        <v>38</v>
      </c>
      <c r="E309" s="40">
        <f t="shared" si="90"/>
        <v>1868</v>
      </c>
      <c r="F309" s="40">
        <f t="shared" si="90"/>
        <v>176</v>
      </c>
      <c r="G309" s="40">
        <f t="shared" si="90"/>
        <v>1</v>
      </c>
      <c r="H309" s="40" t="s">
        <v>38</v>
      </c>
      <c r="I309" s="40">
        <f t="shared" si="90"/>
        <v>1869</v>
      </c>
      <c r="J309" s="40">
        <f t="shared" si="90"/>
        <v>176</v>
      </c>
      <c r="K309" s="40">
        <f t="shared" si="90"/>
        <v>2045</v>
      </c>
      <c r="L309" s="40">
        <f t="shared" si="90"/>
        <v>1975</v>
      </c>
      <c r="M309" s="40">
        <f t="shared" si="90"/>
        <v>70</v>
      </c>
      <c r="N309" s="40" t="s">
        <v>38</v>
      </c>
      <c r="O309" s="41">
        <f>SUM(O303:O308)</f>
        <v>53.9</v>
      </c>
      <c r="P309" s="41">
        <f aca="true" t="shared" si="91" ref="P309:X309">SUM(P303:P308)</f>
        <v>246</v>
      </c>
      <c r="Q309" s="41">
        <f t="shared" si="91"/>
        <v>242.9</v>
      </c>
      <c r="R309" s="41" t="s">
        <v>38</v>
      </c>
      <c r="S309" s="41">
        <f t="shared" si="91"/>
        <v>11.9</v>
      </c>
      <c r="T309" s="41" t="s">
        <v>38</v>
      </c>
      <c r="U309" s="41">
        <f t="shared" si="91"/>
        <v>18.400000000000002</v>
      </c>
      <c r="V309" s="41">
        <f t="shared" si="91"/>
        <v>23.5</v>
      </c>
      <c r="W309" s="42">
        <f t="shared" si="91"/>
        <v>2.92</v>
      </c>
      <c r="X309" s="41">
        <f t="shared" si="91"/>
        <v>10.500000000000002</v>
      </c>
      <c r="Y309" s="46">
        <f>SUM(Y303:Y308)</f>
        <v>0.20500000000000002</v>
      </c>
      <c r="Z309" s="42">
        <f>SUM(Z303:Z308)</f>
        <v>0.01</v>
      </c>
      <c r="AA309" s="41" t="s">
        <v>38</v>
      </c>
      <c r="AB309" s="42">
        <f>SUM(AB303:AB308)</f>
        <v>0.05</v>
      </c>
      <c r="AC309" s="41">
        <f>SUM(AC303:AC308)</f>
        <v>1.5</v>
      </c>
    </row>
    <row r="310" spans="1:29" ht="15">
      <c r="A310" s="43" t="s">
        <v>47</v>
      </c>
      <c r="B310" s="36"/>
      <c r="C310" s="37"/>
      <c r="D310" s="35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</row>
    <row r="311" spans="1:29" ht="15">
      <c r="A311" s="35" t="s">
        <v>60</v>
      </c>
      <c r="B311" s="36">
        <v>59</v>
      </c>
      <c r="C311" s="38">
        <v>3401.97</v>
      </c>
      <c r="D311" s="35" t="s">
        <v>38</v>
      </c>
      <c r="E311" s="36">
        <v>6966</v>
      </c>
      <c r="F311" s="36">
        <v>1221</v>
      </c>
      <c r="G311" s="36">
        <v>336</v>
      </c>
      <c r="H311" s="36" t="s">
        <v>38</v>
      </c>
      <c r="I311" s="36">
        <v>7302</v>
      </c>
      <c r="J311" s="36">
        <v>1221</v>
      </c>
      <c r="K311" s="36">
        <v>8523</v>
      </c>
      <c r="L311" s="36">
        <v>7967</v>
      </c>
      <c r="M311" s="36">
        <v>381</v>
      </c>
      <c r="N311" s="36">
        <v>175</v>
      </c>
      <c r="O311" s="37">
        <v>129.3</v>
      </c>
      <c r="P311" s="37">
        <v>722.1</v>
      </c>
      <c r="Q311" s="37">
        <v>1720.5</v>
      </c>
      <c r="R311" s="37">
        <v>2.2</v>
      </c>
      <c r="S311" s="37">
        <v>276.5</v>
      </c>
      <c r="T311" s="38">
        <v>5.07</v>
      </c>
      <c r="U311" s="37">
        <v>157.1</v>
      </c>
      <c r="V311" s="37">
        <v>173.4</v>
      </c>
      <c r="W311" s="37">
        <v>28.9</v>
      </c>
      <c r="X311" s="37">
        <v>47.2</v>
      </c>
      <c r="Y311" s="37">
        <v>22.2</v>
      </c>
      <c r="Z311" s="38">
        <v>0.07</v>
      </c>
      <c r="AA311" s="38">
        <v>2.14</v>
      </c>
      <c r="AB311" s="37" t="s">
        <v>38</v>
      </c>
      <c r="AC311" s="38">
        <v>16.94</v>
      </c>
    </row>
    <row r="312" spans="1:29" ht="15">
      <c r="A312" s="35" t="s">
        <v>61</v>
      </c>
      <c r="B312" s="36">
        <v>5</v>
      </c>
      <c r="C312" s="37">
        <v>127.2</v>
      </c>
      <c r="D312" s="35" t="s">
        <v>38</v>
      </c>
      <c r="E312" s="36">
        <v>247</v>
      </c>
      <c r="F312" s="36">
        <v>35</v>
      </c>
      <c r="G312" s="36">
        <v>4</v>
      </c>
      <c r="H312" s="36" t="s">
        <v>38</v>
      </c>
      <c r="I312" s="36">
        <v>251</v>
      </c>
      <c r="J312" s="36">
        <v>35</v>
      </c>
      <c r="K312" s="36">
        <v>286</v>
      </c>
      <c r="L312" s="36">
        <v>261</v>
      </c>
      <c r="M312" s="36">
        <v>25</v>
      </c>
      <c r="N312" s="36" t="s">
        <v>38</v>
      </c>
      <c r="O312" s="37">
        <v>8.5</v>
      </c>
      <c r="P312" s="37">
        <v>30.1</v>
      </c>
      <c r="Q312" s="37">
        <v>48</v>
      </c>
      <c r="R312" s="37" t="s">
        <v>38</v>
      </c>
      <c r="S312" s="37" t="s">
        <v>38</v>
      </c>
      <c r="T312" s="37" t="s">
        <v>38</v>
      </c>
      <c r="U312" s="37">
        <v>11.8</v>
      </c>
      <c r="V312" s="37">
        <v>8.5</v>
      </c>
      <c r="W312" s="37">
        <v>4.7</v>
      </c>
      <c r="X312" s="38">
        <v>2.47</v>
      </c>
      <c r="Y312" s="37">
        <v>0.5</v>
      </c>
      <c r="Z312" s="37" t="s">
        <v>38</v>
      </c>
      <c r="AA312" s="37" t="s">
        <v>38</v>
      </c>
      <c r="AB312" s="37" t="s">
        <v>38</v>
      </c>
      <c r="AC312" s="38">
        <v>0.65</v>
      </c>
    </row>
    <row r="313" spans="1:29" ht="15">
      <c r="A313" s="35" t="s">
        <v>59</v>
      </c>
      <c r="B313" s="36">
        <v>3</v>
      </c>
      <c r="C313" s="37">
        <v>71.3</v>
      </c>
      <c r="D313" s="35" t="s">
        <v>38</v>
      </c>
      <c r="E313" s="36">
        <v>113</v>
      </c>
      <c r="F313" s="36">
        <v>34</v>
      </c>
      <c r="G313" s="36" t="s">
        <v>38</v>
      </c>
      <c r="H313" s="36" t="s">
        <v>38</v>
      </c>
      <c r="I313" s="36">
        <v>113</v>
      </c>
      <c r="J313" s="36">
        <v>34</v>
      </c>
      <c r="K313" s="36">
        <v>147</v>
      </c>
      <c r="L313" s="36">
        <v>96</v>
      </c>
      <c r="M313" s="36">
        <v>33</v>
      </c>
      <c r="N313" s="36">
        <v>18</v>
      </c>
      <c r="O313" s="37">
        <v>7</v>
      </c>
      <c r="P313" s="37">
        <v>24.5</v>
      </c>
      <c r="Q313" s="37">
        <v>19.5</v>
      </c>
      <c r="R313" s="37">
        <v>0.7</v>
      </c>
      <c r="S313" s="37" t="s">
        <v>38</v>
      </c>
      <c r="T313" s="37" t="s">
        <v>38</v>
      </c>
      <c r="U313" s="37">
        <v>7.1</v>
      </c>
      <c r="V313" s="37">
        <v>10.4</v>
      </c>
      <c r="W313" s="37">
        <v>2.4</v>
      </c>
      <c r="X313" s="38">
        <v>0.91</v>
      </c>
      <c r="Y313" s="37">
        <v>0.3</v>
      </c>
      <c r="Z313" s="37" t="s">
        <v>38</v>
      </c>
      <c r="AA313" s="37" t="s">
        <v>38</v>
      </c>
      <c r="AB313" s="37" t="s">
        <v>38</v>
      </c>
      <c r="AC313" s="37">
        <v>1.5</v>
      </c>
    </row>
    <row r="314" spans="1:29" ht="15">
      <c r="A314" s="35" t="s">
        <v>48</v>
      </c>
      <c r="B314" s="36">
        <v>47</v>
      </c>
      <c r="C314" s="37">
        <v>1308.8</v>
      </c>
      <c r="D314" s="35" t="s">
        <v>38</v>
      </c>
      <c r="E314" s="36">
        <v>3267</v>
      </c>
      <c r="F314" s="36">
        <v>96</v>
      </c>
      <c r="G314" s="36">
        <v>154</v>
      </c>
      <c r="H314" s="36">
        <v>3</v>
      </c>
      <c r="I314" s="36">
        <v>3421</v>
      </c>
      <c r="J314" s="36">
        <v>99</v>
      </c>
      <c r="K314" s="36">
        <v>3520</v>
      </c>
      <c r="L314" s="36">
        <v>3382</v>
      </c>
      <c r="M314" s="36">
        <v>138</v>
      </c>
      <c r="N314" s="36" t="s">
        <v>38</v>
      </c>
      <c r="O314" s="37">
        <v>84.9</v>
      </c>
      <c r="P314" s="37">
        <v>318.1</v>
      </c>
      <c r="Q314" s="37">
        <v>473.9</v>
      </c>
      <c r="R314" s="37" t="s">
        <v>38</v>
      </c>
      <c r="S314" s="37">
        <v>145.8</v>
      </c>
      <c r="T314" s="37" t="s">
        <v>38</v>
      </c>
      <c r="U314" s="37">
        <v>82.7</v>
      </c>
      <c r="V314" s="37">
        <v>66.6</v>
      </c>
      <c r="W314" s="37">
        <v>14.2</v>
      </c>
      <c r="X314" s="38">
        <v>17.82</v>
      </c>
      <c r="Y314" s="37">
        <v>6.4</v>
      </c>
      <c r="Z314" s="37">
        <v>0.4</v>
      </c>
      <c r="AA314" s="37">
        <v>0.6</v>
      </c>
      <c r="AB314" s="37">
        <v>0.2</v>
      </c>
      <c r="AC314" s="37">
        <v>4.9</v>
      </c>
    </row>
    <row r="315" spans="1:29" ht="15">
      <c r="A315" s="39" t="s">
        <v>8</v>
      </c>
      <c r="B315" s="40">
        <f>SUM(B311:B314)</f>
        <v>114</v>
      </c>
      <c r="C315" s="42">
        <v>4809.27</v>
      </c>
      <c r="D315" s="40" t="s">
        <v>38</v>
      </c>
      <c r="E315" s="40">
        <f aca="true" t="shared" si="92" ref="E315:N315">SUM(E311:E314)</f>
        <v>10593</v>
      </c>
      <c r="F315" s="40">
        <f t="shared" si="92"/>
        <v>1386</v>
      </c>
      <c r="G315" s="40">
        <f t="shared" si="92"/>
        <v>494</v>
      </c>
      <c r="H315" s="40">
        <f t="shared" si="92"/>
        <v>3</v>
      </c>
      <c r="I315" s="40">
        <f t="shared" si="92"/>
        <v>11087</v>
      </c>
      <c r="J315" s="40">
        <f t="shared" si="92"/>
        <v>1389</v>
      </c>
      <c r="K315" s="40">
        <f t="shared" si="92"/>
        <v>12476</v>
      </c>
      <c r="L315" s="40">
        <f t="shared" si="92"/>
        <v>11706</v>
      </c>
      <c r="M315" s="40">
        <f t="shared" si="92"/>
        <v>577</v>
      </c>
      <c r="N315" s="40">
        <f t="shared" si="92"/>
        <v>193</v>
      </c>
      <c r="O315" s="41">
        <f>SUM(O311:O314)</f>
        <v>229.70000000000002</v>
      </c>
      <c r="P315" s="41">
        <f aca="true" t="shared" si="93" ref="P315:AB315">SUM(P311:P314)</f>
        <v>1094.8000000000002</v>
      </c>
      <c r="Q315" s="41">
        <f t="shared" si="93"/>
        <v>2261.9</v>
      </c>
      <c r="R315" s="41">
        <f t="shared" si="93"/>
        <v>2.9000000000000004</v>
      </c>
      <c r="S315" s="41">
        <f t="shared" si="93"/>
        <v>422.3</v>
      </c>
      <c r="T315" s="42">
        <f t="shared" si="93"/>
        <v>5.07</v>
      </c>
      <c r="U315" s="41">
        <f t="shared" si="93"/>
        <v>258.7</v>
      </c>
      <c r="V315" s="41">
        <f t="shared" si="93"/>
        <v>258.9</v>
      </c>
      <c r="W315" s="41">
        <f t="shared" si="93"/>
        <v>50.2</v>
      </c>
      <c r="X315" s="41">
        <f t="shared" si="93"/>
        <v>68.4</v>
      </c>
      <c r="Y315" s="41">
        <f t="shared" si="93"/>
        <v>29.4</v>
      </c>
      <c r="Z315" s="42">
        <f t="shared" si="93"/>
        <v>0.47000000000000003</v>
      </c>
      <c r="AA315" s="41">
        <f t="shared" si="93"/>
        <v>2.74</v>
      </c>
      <c r="AB315" s="41">
        <f t="shared" si="93"/>
        <v>0.2</v>
      </c>
      <c r="AC315" s="42">
        <v>23.54</v>
      </c>
    </row>
    <row r="316" spans="1:29" ht="15">
      <c r="A316" s="43" t="s">
        <v>36</v>
      </c>
      <c r="B316" s="36"/>
      <c r="C316" s="37"/>
      <c r="D316" s="35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</row>
    <row r="317" spans="1:29" ht="15">
      <c r="A317" s="35" t="s">
        <v>49</v>
      </c>
      <c r="B317" s="36">
        <v>10</v>
      </c>
      <c r="C317" s="37">
        <v>129.1</v>
      </c>
      <c r="D317" s="35" t="s">
        <v>38</v>
      </c>
      <c r="E317" s="36">
        <v>426</v>
      </c>
      <c r="F317" s="36" t="s">
        <v>38</v>
      </c>
      <c r="G317" s="36" t="s">
        <v>38</v>
      </c>
      <c r="H317" s="36" t="s">
        <v>38</v>
      </c>
      <c r="I317" s="36">
        <v>426</v>
      </c>
      <c r="J317" s="36" t="s">
        <v>38</v>
      </c>
      <c r="K317" s="36">
        <v>426</v>
      </c>
      <c r="L317" s="36">
        <v>405</v>
      </c>
      <c r="M317" s="36">
        <v>21</v>
      </c>
      <c r="N317" s="36" t="s">
        <v>38</v>
      </c>
      <c r="O317" s="37">
        <v>5.9</v>
      </c>
      <c r="P317" s="37">
        <v>29.6</v>
      </c>
      <c r="Q317" s="37">
        <v>62.5</v>
      </c>
      <c r="R317" s="37" t="s">
        <v>38</v>
      </c>
      <c r="S317" s="37" t="s">
        <v>38</v>
      </c>
      <c r="T317" s="37" t="s">
        <v>38</v>
      </c>
      <c r="U317" s="37">
        <v>4.6</v>
      </c>
      <c r="V317" s="37">
        <v>4.7</v>
      </c>
      <c r="W317" s="37">
        <v>1</v>
      </c>
      <c r="X317" s="38">
        <v>3.11</v>
      </c>
      <c r="Y317" s="37">
        <v>0.5</v>
      </c>
      <c r="Z317" s="37" t="s">
        <v>38</v>
      </c>
      <c r="AA317" s="37" t="s">
        <v>38</v>
      </c>
      <c r="AB317" s="37" t="s">
        <v>38</v>
      </c>
      <c r="AC317" s="38">
        <v>0.06</v>
      </c>
    </row>
    <row r="318" spans="1:29" ht="15">
      <c r="A318" s="35" t="s">
        <v>39</v>
      </c>
      <c r="B318" s="36">
        <v>32</v>
      </c>
      <c r="C318" s="37">
        <v>160.8</v>
      </c>
      <c r="D318" s="35" t="s">
        <v>38</v>
      </c>
      <c r="E318" s="36">
        <v>389</v>
      </c>
      <c r="F318" s="36">
        <v>13</v>
      </c>
      <c r="G318" s="36" t="s">
        <v>38</v>
      </c>
      <c r="H318" s="36" t="s">
        <v>38</v>
      </c>
      <c r="I318" s="36">
        <v>389</v>
      </c>
      <c r="J318" s="36">
        <v>13</v>
      </c>
      <c r="K318" s="36">
        <v>402</v>
      </c>
      <c r="L318" s="36">
        <v>392</v>
      </c>
      <c r="M318" s="36">
        <v>10</v>
      </c>
      <c r="N318" s="36" t="s">
        <v>38</v>
      </c>
      <c r="O318" s="37">
        <v>15.3</v>
      </c>
      <c r="P318" s="37">
        <v>42</v>
      </c>
      <c r="Q318" s="37">
        <v>65.8</v>
      </c>
      <c r="R318" s="37" t="s">
        <v>38</v>
      </c>
      <c r="S318" s="37" t="s">
        <v>38</v>
      </c>
      <c r="T318" s="37" t="s">
        <v>38</v>
      </c>
      <c r="U318" s="37">
        <v>2.7</v>
      </c>
      <c r="V318" s="37">
        <v>3.4</v>
      </c>
      <c r="W318" s="37">
        <v>0.4</v>
      </c>
      <c r="X318" s="38">
        <v>1.56</v>
      </c>
      <c r="Y318" s="37">
        <v>0.1</v>
      </c>
      <c r="Z318" s="37" t="s">
        <v>38</v>
      </c>
      <c r="AA318" s="37" t="s">
        <v>38</v>
      </c>
      <c r="AB318" s="37">
        <v>0.1</v>
      </c>
      <c r="AC318" s="37" t="s">
        <v>38</v>
      </c>
    </row>
    <row r="319" spans="1:29" ht="15">
      <c r="A319" s="35" t="s">
        <v>50</v>
      </c>
      <c r="B319" s="36">
        <v>11</v>
      </c>
      <c r="C319" s="37">
        <v>56.5</v>
      </c>
      <c r="D319" s="35" t="s">
        <v>38</v>
      </c>
      <c r="E319" s="36">
        <v>198</v>
      </c>
      <c r="F319" s="36">
        <v>4</v>
      </c>
      <c r="G319" s="36" t="s">
        <v>38</v>
      </c>
      <c r="H319" s="36" t="s">
        <v>38</v>
      </c>
      <c r="I319" s="36">
        <v>198</v>
      </c>
      <c r="J319" s="36">
        <v>4</v>
      </c>
      <c r="K319" s="36">
        <v>202</v>
      </c>
      <c r="L319" s="36">
        <v>191</v>
      </c>
      <c r="M319" s="36">
        <v>11</v>
      </c>
      <c r="N319" s="36" t="s">
        <v>38</v>
      </c>
      <c r="O319" s="37">
        <v>6.3</v>
      </c>
      <c r="P319" s="37">
        <v>24.5</v>
      </c>
      <c r="Q319" s="37">
        <v>16.5</v>
      </c>
      <c r="R319" s="37" t="s">
        <v>38</v>
      </c>
      <c r="S319" s="37">
        <v>2.1</v>
      </c>
      <c r="T319" s="37" t="s">
        <v>38</v>
      </c>
      <c r="U319" s="37">
        <v>0.9</v>
      </c>
      <c r="V319" s="37">
        <v>3.2</v>
      </c>
      <c r="W319" s="37">
        <v>0.3</v>
      </c>
      <c r="X319" s="37">
        <v>0.9</v>
      </c>
      <c r="Y319" s="37" t="s">
        <v>38</v>
      </c>
      <c r="Z319" s="37" t="s">
        <v>38</v>
      </c>
      <c r="AA319" s="37" t="s">
        <v>38</v>
      </c>
      <c r="AB319" s="38">
        <v>0.04</v>
      </c>
      <c r="AC319" s="37" t="s">
        <v>38</v>
      </c>
    </row>
    <row r="320" spans="1:29" ht="15">
      <c r="A320" s="35" t="s">
        <v>62</v>
      </c>
      <c r="B320" s="36">
        <v>62</v>
      </c>
      <c r="C320" s="37">
        <v>4088.6</v>
      </c>
      <c r="D320" s="35" t="s">
        <v>38</v>
      </c>
      <c r="E320" s="36">
        <v>6213</v>
      </c>
      <c r="F320" s="36">
        <v>201</v>
      </c>
      <c r="G320" s="36">
        <v>14</v>
      </c>
      <c r="H320" s="36">
        <v>11</v>
      </c>
      <c r="I320" s="36">
        <v>6227</v>
      </c>
      <c r="J320" s="36">
        <v>212</v>
      </c>
      <c r="K320" s="36">
        <v>6439</v>
      </c>
      <c r="L320" s="36">
        <v>6178</v>
      </c>
      <c r="M320" s="36">
        <v>261</v>
      </c>
      <c r="N320" s="36" t="s">
        <v>38</v>
      </c>
      <c r="O320" s="37">
        <v>444</v>
      </c>
      <c r="P320" s="37">
        <v>981</v>
      </c>
      <c r="Q320" s="37">
        <v>1487.3</v>
      </c>
      <c r="R320" s="37" t="s">
        <v>38</v>
      </c>
      <c r="S320" s="37">
        <v>157</v>
      </c>
      <c r="T320" s="37" t="s">
        <v>38</v>
      </c>
      <c r="U320" s="37">
        <v>184.8</v>
      </c>
      <c r="V320" s="37">
        <v>236.7</v>
      </c>
      <c r="W320" s="37">
        <v>21.1</v>
      </c>
      <c r="X320" s="38">
        <v>77.53</v>
      </c>
      <c r="Y320" s="37">
        <v>44.3</v>
      </c>
      <c r="Z320" s="37" t="s">
        <v>38</v>
      </c>
      <c r="AA320" s="37" t="s">
        <v>38</v>
      </c>
      <c r="AB320" s="37" t="s">
        <v>38</v>
      </c>
      <c r="AC320" s="37">
        <v>31.9</v>
      </c>
    </row>
    <row r="321" spans="1:29" ht="15">
      <c r="A321" s="35" t="s">
        <v>63</v>
      </c>
      <c r="B321" s="36">
        <v>16</v>
      </c>
      <c r="C321" s="37">
        <v>105.2</v>
      </c>
      <c r="D321" s="35" t="s">
        <v>38</v>
      </c>
      <c r="E321" s="36">
        <v>342</v>
      </c>
      <c r="F321" s="36">
        <v>1</v>
      </c>
      <c r="G321" s="36">
        <v>25</v>
      </c>
      <c r="H321" s="36" t="s">
        <v>38</v>
      </c>
      <c r="I321" s="36">
        <v>367</v>
      </c>
      <c r="J321" s="36">
        <v>1</v>
      </c>
      <c r="K321" s="36">
        <v>368</v>
      </c>
      <c r="L321" s="36">
        <v>368</v>
      </c>
      <c r="M321" s="36" t="s">
        <v>38</v>
      </c>
      <c r="N321" s="36" t="s">
        <v>38</v>
      </c>
      <c r="O321" s="37">
        <v>6.9</v>
      </c>
      <c r="P321" s="37">
        <v>44.2</v>
      </c>
      <c r="Q321" s="37">
        <v>40.3</v>
      </c>
      <c r="R321" s="37" t="s">
        <v>38</v>
      </c>
      <c r="S321" s="37" t="s">
        <v>38</v>
      </c>
      <c r="T321" s="37" t="s">
        <v>38</v>
      </c>
      <c r="U321" s="37">
        <v>1.3</v>
      </c>
      <c r="V321" s="37">
        <v>4.1</v>
      </c>
      <c r="W321" s="37">
        <v>0.6</v>
      </c>
      <c r="X321" s="38">
        <v>1.87</v>
      </c>
      <c r="Y321" s="38">
        <v>0.54</v>
      </c>
      <c r="Z321" s="37" t="s">
        <v>38</v>
      </c>
      <c r="AA321" s="37" t="s">
        <v>38</v>
      </c>
      <c r="AB321" s="37" t="s">
        <v>38</v>
      </c>
      <c r="AC321" s="37" t="s">
        <v>38</v>
      </c>
    </row>
    <row r="322" spans="1:29" ht="15">
      <c r="A322" s="35" t="s">
        <v>32</v>
      </c>
      <c r="B322" s="36">
        <v>14</v>
      </c>
      <c r="C322" s="37">
        <v>137.8</v>
      </c>
      <c r="D322" s="35" t="s">
        <v>38</v>
      </c>
      <c r="E322" s="36">
        <v>284</v>
      </c>
      <c r="F322" s="36">
        <v>24</v>
      </c>
      <c r="G322" s="36" t="s">
        <v>38</v>
      </c>
      <c r="H322" s="36" t="s">
        <v>38</v>
      </c>
      <c r="I322" s="36">
        <v>284</v>
      </c>
      <c r="J322" s="36">
        <v>24</v>
      </c>
      <c r="K322" s="36">
        <v>308</v>
      </c>
      <c r="L322" s="36">
        <v>296</v>
      </c>
      <c r="M322" s="36">
        <v>12</v>
      </c>
      <c r="N322" s="36" t="s">
        <v>38</v>
      </c>
      <c r="O322" s="37">
        <v>10.7</v>
      </c>
      <c r="P322" s="37">
        <v>48.7</v>
      </c>
      <c r="Q322" s="37">
        <v>44.1</v>
      </c>
      <c r="R322" s="37" t="s">
        <v>38</v>
      </c>
      <c r="S322" s="37">
        <v>0.5</v>
      </c>
      <c r="T322" s="37" t="s">
        <v>38</v>
      </c>
      <c r="U322" s="37">
        <v>6.8</v>
      </c>
      <c r="V322" s="37">
        <v>10.9</v>
      </c>
      <c r="W322" s="37">
        <v>0.8</v>
      </c>
      <c r="X322" s="37">
        <v>1.8</v>
      </c>
      <c r="Y322" s="38">
        <v>0.16</v>
      </c>
      <c r="Z322" s="38">
        <v>0.04</v>
      </c>
      <c r="AA322" s="37" t="s">
        <v>38</v>
      </c>
      <c r="AB322" s="37" t="s">
        <v>38</v>
      </c>
      <c r="AC322" s="37">
        <v>0.6</v>
      </c>
    </row>
    <row r="323" spans="1:29" ht="15">
      <c r="A323" s="35" t="s">
        <v>64</v>
      </c>
      <c r="B323" s="36">
        <v>15</v>
      </c>
      <c r="C323" s="37">
        <v>167.8</v>
      </c>
      <c r="D323" s="35" t="s">
        <v>38</v>
      </c>
      <c r="E323" s="36">
        <v>514</v>
      </c>
      <c r="F323" s="36">
        <v>33</v>
      </c>
      <c r="G323" s="36" t="s">
        <v>38</v>
      </c>
      <c r="H323" s="36" t="s">
        <v>38</v>
      </c>
      <c r="I323" s="36">
        <v>514</v>
      </c>
      <c r="J323" s="36">
        <v>33</v>
      </c>
      <c r="K323" s="36">
        <v>547</v>
      </c>
      <c r="L323" s="36">
        <v>533</v>
      </c>
      <c r="M323" s="36">
        <v>14</v>
      </c>
      <c r="N323" s="36" t="s">
        <v>38</v>
      </c>
      <c r="O323" s="37">
        <v>20.2</v>
      </c>
      <c r="P323" s="37">
        <v>39</v>
      </c>
      <c r="Q323" s="37">
        <v>61.7</v>
      </c>
      <c r="R323" s="37" t="s">
        <v>38</v>
      </c>
      <c r="S323" s="37">
        <v>14.1</v>
      </c>
      <c r="T323" s="37" t="s">
        <v>38</v>
      </c>
      <c r="U323" s="37">
        <v>8.1</v>
      </c>
      <c r="V323" s="37">
        <v>5.6</v>
      </c>
      <c r="W323" s="37">
        <v>1.7</v>
      </c>
      <c r="X323" s="38">
        <v>2.75</v>
      </c>
      <c r="Y323" s="38">
        <v>0.07</v>
      </c>
      <c r="Z323" s="37" t="s">
        <v>38</v>
      </c>
      <c r="AA323" s="37" t="s">
        <v>38</v>
      </c>
      <c r="AB323" s="38">
        <v>0.18</v>
      </c>
      <c r="AC323" s="38">
        <v>0.31</v>
      </c>
    </row>
    <row r="324" spans="1:29" ht="15">
      <c r="A324" s="35" t="s">
        <v>51</v>
      </c>
      <c r="B324" s="36">
        <v>4</v>
      </c>
      <c r="C324" s="37">
        <v>117.4</v>
      </c>
      <c r="D324" s="35" t="s">
        <v>38</v>
      </c>
      <c r="E324" s="36">
        <v>259</v>
      </c>
      <c r="F324" s="36" t="s">
        <v>38</v>
      </c>
      <c r="G324" s="36">
        <v>8</v>
      </c>
      <c r="H324" s="36" t="s">
        <v>38</v>
      </c>
      <c r="I324" s="36">
        <v>267</v>
      </c>
      <c r="J324" s="36" t="s">
        <v>38</v>
      </c>
      <c r="K324" s="36">
        <v>267</v>
      </c>
      <c r="L324" s="36">
        <v>244</v>
      </c>
      <c r="M324" s="36">
        <v>23</v>
      </c>
      <c r="N324" s="36" t="s">
        <v>38</v>
      </c>
      <c r="O324" s="37">
        <v>4.7</v>
      </c>
      <c r="P324" s="37">
        <v>14.8</v>
      </c>
      <c r="Q324" s="37">
        <v>50.2</v>
      </c>
      <c r="R324" s="37" t="s">
        <v>38</v>
      </c>
      <c r="S324" s="37" t="s">
        <v>38</v>
      </c>
      <c r="T324" s="37" t="s">
        <v>38</v>
      </c>
      <c r="U324" s="37">
        <v>9.6</v>
      </c>
      <c r="V324" s="37">
        <v>10.1</v>
      </c>
      <c r="W324" s="37">
        <v>2.9</v>
      </c>
      <c r="X324" s="37">
        <v>3.5</v>
      </c>
      <c r="Y324" s="38">
        <v>0.02</v>
      </c>
      <c r="Z324" s="37" t="s">
        <v>38</v>
      </c>
      <c r="AA324" s="37" t="s">
        <v>38</v>
      </c>
      <c r="AB324" s="37" t="s">
        <v>38</v>
      </c>
      <c r="AC324" s="37" t="s">
        <v>38</v>
      </c>
    </row>
    <row r="325" spans="1:29" ht="15">
      <c r="A325" s="39" t="s">
        <v>8</v>
      </c>
      <c r="B325" s="40">
        <f>SUM(B317:B324)</f>
        <v>164</v>
      </c>
      <c r="C325" s="41">
        <f aca="true" t="shared" si="94" ref="C325:M325">SUM(C317:C324)</f>
        <v>4963.2</v>
      </c>
      <c r="D325" s="40" t="s">
        <v>38</v>
      </c>
      <c r="E325" s="40">
        <f t="shared" si="94"/>
        <v>8625</v>
      </c>
      <c r="F325" s="40">
        <f t="shared" si="94"/>
        <v>276</v>
      </c>
      <c r="G325" s="40">
        <f t="shared" si="94"/>
        <v>47</v>
      </c>
      <c r="H325" s="40">
        <f t="shared" si="94"/>
        <v>11</v>
      </c>
      <c r="I325" s="40">
        <f t="shared" si="94"/>
        <v>8672</v>
      </c>
      <c r="J325" s="40">
        <f t="shared" si="94"/>
        <v>287</v>
      </c>
      <c r="K325" s="40">
        <f t="shared" si="94"/>
        <v>8959</v>
      </c>
      <c r="L325" s="40">
        <f t="shared" si="94"/>
        <v>8607</v>
      </c>
      <c r="M325" s="40">
        <f t="shared" si="94"/>
        <v>352</v>
      </c>
      <c r="N325" s="40" t="s">
        <v>38</v>
      </c>
      <c r="O325" s="41">
        <f>SUM(O317:O324)</f>
        <v>514</v>
      </c>
      <c r="P325" s="41">
        <f aca="true" t="shared" si="95" ref="P325:AC325">SUM(P317:P324)</f>
        <v>1223.8</v>
      </c>
      <c r="Q325" s="41">
        <f t="shared" si="95"/>
        <v>1828.3999999999999</v>
      </c>
      <c r="R325" s="41" t="s">
        <v>38</v>
      </c>
      <c r="S325" s="41">
        <f t="shared" si="95"/>
        <v>173.7</v>
      </c>
      <c r="T325" s="41" t="s">
        <v>38</v>
      </c>
      <c r="U325" s="41">
        <f t="shared" si="95"/>
        <v>218.8</v>
      </c>
      <c r="V325" s="41">
        <f t="shared" si="95"/>
        <v>278.70000000000005</v>
      </c>
      <c r="W325" s="41">
        <f t="shared" si="95"/>
        <v>28.8</v>
      </c>
      <c r="X325" s="42">
        <f t="shared" si="95"/>
        <v>93.02</v>
      </c>
      <c r="Y325" s="42">
        <f t="shared" si="95"/>
        <v>45.69</v>
      </c>
      <c r="Z325" s="42">
        <f t="shared" si="95"/>
        <v>0.04</v>
      </c>
      <c r="AA325" s="41" t="s">
        <v>38</v>
      </c>
      <c r="AB325" s="42">
        <f t="shared" si="95"/>
        <v>0.32</v>
      </c>
      <c r="AC325" s="42">
        <f t="shared" si="95"/>
        <v>32.87</v>
      </c>
    </row>
    <row r="326" spans="1:29" ht="15">
      <c r="A326" s="43" t="s">
        <v>77</v>
      </c>
      <c r="B326" s="36"/>
      <c r="C326" s="37"/>
      <c r="D326" s="35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</row>
    <row r="327" spans="1:29" ht="15">
      <c r="A327" s="35" t="s">
        <v>78</v>
      </c>
      <c r="B327" s="36">
        <v>6</v>
      </c>
      <c r="C327" s="37">
        <v>78.4</v>
      </c>
      <c r="D327" s="35" t="s">
        <v>38</v>
      </c>
      <c r="E327" s="36">
        <v>234</v>
      </c>
      <c r="F327" s="36">
        <v>96</v>
      </c>
      <c r="G327" s="36">
        <v>20</v>
      </c>
      <c r="H327" s="36" t="s">
        <v>38</v>
      </c>
      <c r="I327" s="36">
        <v>254</v>
      </c>
      <c r="J327" s="36">
        <v>96</v>
      </c>
      <c r="K327" s="36">
        <v>350</v>
      </c>
      <c r="L327" s="36">
        <v>326</v>
      </c>
      <c r="M327" s="36">
        <v>24</v>
      </c>
      <c r="N327" s="36" t="s">
        <v>38</v>
      </c>
      <c r="O327" s="37">
        <v>3.2</v>
      </c>
      <c r="P327" s="37">
        <v>21.9</v>
      </c>
      <c r="Q327" s="37">
        <v>42.3</v>
      </c>
      <c r="R327" s="37" t="s">
        <v>38</v>
      </c>
      <c r="S327" s="37" t="s">
        <v>38</v>
      </c>
      <c r="T327" s="37" t="s">
        <v>38</v>
      </c>
      <c r="U327" s="37" t="s">
        <v>38</v>
      </c>
      <c r="V327" s="37">
        <v>2</v>
      </c>
      <c r="W327" s="37">
        <v>0.9</v>
      </c>
      <c r="X327" s="37">
        <v>1.2</v>
      </c>
      <c r="Y327" s="38">
        <v>0.02</v>
      </c>
      <c r="Z327" s="37" t="s">
        <v>38</v>
      </c>
      <c r="AA327" s="37" t="s">
        <v>38</v>
      </c>
      <c r="AB327" s="37" t="s">
        <v>38</v>
      </c>
      <c r="AC327" s="38">
        <v>0.06</v>
      </c>
    </row>
    <row r="328" spans="1:29" ht="15">
      <c r="A328" s="35" t="s">
        <v>106</v>
      </c>
      <c r="B328" s="36">
        <v>5</v>
      </c>
      <c r="C328" s="37">
        <v>86.8</v>
      </c>
      <c r="D328" s="35" t="s">
        <v>38</v>
      </c>
      <c r="E328" s="36">
        <v>233</v>
      </c>
      <c r="F328" s="36">
        <v>97</v>
      </c>
      <c r="G328" s="36">
        <v>3</v>
      </c>
      <c r="H328" s="36" t="s">
        <v>38</v>
      </c>
      <c r="I328" s="36">
        <v>236</v>
      </c>
      <c r="J328" s="36">
        <v>97</v>
      </c>
      <c r="K328" s="36">
        <v>333</v>
      </c>
      <c r="L328" s="36">
        <v>328</v>
      </c>
      <c r="M328" s="36">
        <v>5</v>
      </c>
      <c r="N328" s="36" t="s">
        <v>38</v>
      </c>
      <c r="O328" s="37">
        <v>5.3</v>
      </c>
      <c r="P328" s="37">
        <v>31.6</v>
      </c>
      <c r="Q328" s="37">
        <v>31.9</v>
      </c>
      <c r="R328" s="37" t="s">
        <v>38</v>
      </c>
      <c r="S328" s="37" t="s">
        <v>38</v>
      </c>
      <c r="T328" s="37" t="s">
        <v>38</v>
      </c>
      <c r="U328" s="37">
        <v>1.6</v>
      </c>
      <c r="V328" s="37">
        <v>5.8</v>
      </c>
      <c r="W328" s="37">
        <v>0.5</v>
      </c>
      <c r="X328" s="38">
        <v>1.25</v>
      </c>
      <c r="Y328" s="37" t="s">
        <v>38</v>
      </c>
      <c r="Z328" s="37" t="s">
        <v>38</v>
      </c>
      <c r="AA328" s="37" t="s">
        <v>38</v>
      </c>
      <c r="AB328" s="37" t="s">
        <v>38</v>
      </c>
      <c r="AC328" s="37" t="s">
        <v>38</v>
      </c>
    </row>
    <row r="329" spans="1:29" ht="15">
      <c r="A329" s="35" t="s">
        <v>40</v>
      </c>
      <c r="B329" s="36">
        <v>5</v>
      </c>
      <c r="C329" s="37">
        <v>42.2</v>
      </c>
      <c r="D329" s="35" t="s">
        <v>38</v>
      </c>
      <c r="E329" s="36">
        <v>85</v>
      </c>
      <c r="F329" s="36">
        <v>6</v>
      </c>
      <c r="G329" s="36">
        <v>12</v>
      </c>
      <c r="H329" s="36" t="s">
        <v>38</v>
      </c>
      <c r="I329" s="36">
        <v>97</v>
      </c>
      <c r="J329" s="36">
        <v>6</v>
      </c>
      <c r="K329" s="36">
        <v>103</v>
      </c>
      <c r="L329" s="36">
        <v>103</v>
      </c>
      <c r="M329" s="36" t="s">
        <v>38</v>
      </c>
      <c r="N329" s="36" t="s">
        <v>38</v>
      </c>
      <c r="O329" s="37">
        <v>4.4</v>
      </c>
      <c r="P329" s="37">
        <v>18</v>
      </c>
      <c r="Q329" s="37">
        <v>10.9</v>
      </c>
      <c r="R329" s="37" t="s">
        <v>38</v>
      </c>
      <c r="S329" s="37" t="s">
        <v>38</v>
      </c>
      <c r="T329" s="37" t="s">
        <v>38</v>
      </c>
      <c r="U329" s="37">
        <v>2.5</v>
      </c>
      <c r="V329" s="37">
        <v>1</v>
      </c>
      <c r="W329" s="37">
        <v>0.2</v>
      </c>
      <c r="X329" s="38">
        <v>0.55</v>
      </c>
      <c r="Y329" s="37" t="s">
        <v>38</v>
      </c>
      <c r="Z329" s="37" t="s">
        <v>38</v>
      </c>
      <c r="AA329" s="37" t="s">
        <v>38</v>
      </c>
      <c r="AB329" s="37" t="s">
        <v>38</v>
      </c>
      <c r="AC329" s="37" t="s">
        <v>38</v>
      </c>
    </row>
    <row r="330" spans="1:29" ht="15">
      <c r="A330" s="35" t="s">
        <v>41</v>
      </c>
      <c r="B330" s="36">
        <v>2</v>
      </c>
      <c r="C330" s="37">
        <v>11.3</v>
      </c>
      <c r="D330" s="35" t="s">
        <v>38</v>
      </c>
      <c r="E330" s="36">
        <v>42</v>
      </c>
      <c r="F330" s="36">
        <v>6</v>
      </c>
      <c r="G330" s="36">
        <v>22</v>
      </c>
      <c r="H330" s="36" t="s">
        <v>38</v>
      </c>
      <c r="I330" s="36">
        <v>64</v>
      </c>
      <c r="J330" s="36">
        <v>6</v>
      </c>
      <c r="K330" s="36">
        <v>70</v>
      </c>
      <c r="L330" s="36">
        <v>43</v>
      </c>
      <c r="M330" s="36">
        <v>27</v>
      </c>
      <c r="N330" s="36" t="s">
        <v>38</v>
      </c>
      <c r="O330" s="37" t="s">
        <v>38</v>
      </c>
      <c r="P330" s="37">
        <v>4</v>
      </c>
      <c r="Q330" s="37">
        <v>2.6</v>
      </c>
      <c r="R330" s="37" t="s">
        <v>38</v>
      </c>
      <c r="S330" s="37" t="s">
        <v>38</v>
      </c>
      <c r="T330" s="37" t="s">
        <v>38</v>
      </c>
      <c r="U330" s="37">
        <v>0.2</v>
      </c>
      <c r="V330" s="37">
        <v>0.4</v>
      </c>
      <c r="W330" s="37" t="s">
        <v>38</v>
      </c>
      <c r="X330" s="38">
        <v>0.39</v>
      </c>
      <c r="Y330" s="37" t="s">
        <v>38</v>
      </c>
      <c r="Z330" s="37" t="s">
        <v>38</v>
      </c>
      <c r="AA330" s="37" t="s">
        <v>38</v>
      </c>
      <c r="AB330" s="37" t="s">
        <v>38</v>
      </c>
      <c r="AC330" s="37" t="s">
        <v>38</v>
      </c>
    </row>
    <row r="331" spans="1:29" ht="15">
      <c r="A331" s="35" t="s">
        <v>52</v>
      </c>
      <c r="B331" s="36">
        <v>7</v>
      </c>
      <c r="C331" s="37">
        <v>98.8</v>
      </c>
      <c r="D331" s="35" t="s">
        <v>38</v>
      </c>
      <c r="E331" s="36">
        <v>233</v>
      </c>
      <c r="F331" s="36">
        <v>13</v>
      </c>
      <c r="G331" s="36">
        <v>2</v>
      </c>
      <c r="H331" s="36" t="s">
        <v>38</v>
      </c>
      <c r="I331" s="36">
        <v>235</v>
      </c>
      <c r="J331" s="36">
        <v>13</v>
      </c>
      <c r="K331" s="36">
        <v>248</v>
      </c>
      <c r="L331" s="36">
        <v>245</v>
      </c>
      <c r="M331" s="36">
        <v>3</v>
      </c>
      <c r="N331" s="36" t="s">
        <v>38</v>
      </c>
      <c r="O331" s="37">
        <v>4.8</v>
      </c>
      <c r="P331" s="37">
        <v>34.2</v>
      </c>
      <c r="Q331" s="37">
        <v>34.3</v>
      </c>
      <c r="R331" s="37" t="s">
        <v>38</v>
      </c>
      <c r="S331" s="37" t="s">
        <v>38</v>
      </c>
      <c r="T331" s="37" t="s">
        <v>38</v>
      </c>
      <c r="U331" s="37">
        <v>0.3</v>
      </c>
      <c r="V331" s="37">
        <v>5.7</v>
      </c>
      <c r="W331" s="37">
        <v>1.2</v>
      </c>
      <c r="X331" s="38">
        <v>1.43</v>
      </c>
      <c r="Y331" s="37">
        <v>1.1</v>
      </c>
      <c r="Z331" s="37" t="s">
        <v>38</v>
      </c>
      <c r="AA331" s="37" t="s">
        <v>38</v>
      </c>
      <c r="AB331" s="37" t="s">
        <v>38</v>
      </c>
      <c r="AC331" s="37">
        <v>0.5</v>
      </c>
    </row>
    <row r="332" spans="1:29" ht="15">
      <c r="A332" s="35" t="s">
        <v>42</v>
      </c>
      <c r="B332" s="36">
        <v>21</v>
      </c>
      <c r="C332" s="37">
        <v>211.5</v>
      </c>
      <c r="D332" s="35" t="s">
        <v>38</v>
      </c>
      <c r="E332" s="36">
        <v>498</v>
      </c>
      <c r="F332" s="36">
        <v>264</v>
      </c>
      <c r="G332" s="36" t="s">
        <v>38</v>
      </c>
      <c r="H332" s="36" t="s">
        <v>38</v>
      </c>
      <c r="I332" s="36">
        <v>498</v>
      </c>
      <c r="J332" s="36">
        <v>264</v>
      </c>
      <c r="K332" s="36">
        <v>762</v>
      </c>
      <c r="L332" s="36">
        <v>728</v>
      </c>
      <c r="M332" s="36">
        <v>34</v>
      </c>
      <c r="N332" s="36" t="s">
        <v>38</v>
      </c>
      <c r="O332" s="37">
        <v>10.5</v>
      </c>
      <c r="P332" s="37">
        <v>95</v>
      </c>
      <c r="Q332" s="37">
        <v>74.7</v>
      </c>
      <c r="R332" s="37" t="s">
        <v>38</v>
      </c>
      <c r="S332" s="37" t="s">
        <v>38</v>
      </c>
      <c r="T332" s="37" t="s">
        <v>38</v>
      </c>
      <c r="U332" s="37">
        <v>6.8</v>
      </c>
      <c r="V332" s="37">
        <v>10</v>
      </c>
      <c r="W332" s="37">
        <v>0.2</v>
      </c>
      <c r="X332" s="38">
        <v>2.96</v>
      </c>
      <c r="Y332" s="38">
        <v>0.03</v>
      </c>
      <c r="Z332" s="37" t="s">
        <v>38</v>
      </c>
      <c r="AA332" s="37" t="s">
        <v>38</v>
      </c>
      <c r="AB332" s="38">
        <v>0.41</v>
      </c>
      <c r="AC332" s="38">
        <v>0.64</v>
      </c>
    </row>
    <row r="333" spans="1:29" ht="15">
      <c r="A333" s="35" t="s">
        <v>79</v>
      </c>
      <c r="B333" s="36">
        <v>2</v>
      </c>
      <c r="C333" s="37">
        <v>18.1</v>
      </c>
      <c r="D333" s="35" t="s">
        <v>38</v>
      </c>
      <c r="E333" s="36">
        <v>69</v>
      </c>
      <c r="F333" s="36" t="s">
        <v>38</v>
      </c>
      <c r="G333" s="36" t="s">
        <v>38</v>
      </c>
      <c r="H333" s="36" t="s">
        <v>38</v>
      </c>
      <c r="I333" s="36">
        <v>69</v>
      </c>
      <c r="J333" s="36" t="s">
        <v>38</v>
      </c>
      <c r="K333" s="36">
        <v>69</v>
      </c>
      <c r="L333" s="36">
        <v>45</v>
      </c>
      <c r="M333" s="36">
        <v>24</v>
      </c>
      <c r="N333" s="36" t="s">
        <v>38</v>
      </c>
      <c r="O333" s="37">
        <v>1.3</v>
      </c>
      <c r="P333" s="37">
        <v>9.5</v>
      </c>
      <c r="Q333" s="37">
        <v>5.9</v>
      </c>
      <c r="R333" s="37" t="s">
        <v>38</v>
      </c>
      <c r="S333" s="37" t="s">
        <v>38</v>
      </c>
      <c r="T333" s="37" t="s">
        <v>38</v>
      </c>
      <c r="U333" s="37">
        <v>2.4</v>
      </c>
      <c r="V333" s="37">
        <v>0.7</v>
      </c>
      <c r="W333" s="37">
        <v>0.7</v>
      </c>
      <c r="X333" s="45">
        <v>0.768</v>
      </c>
      <c r="Y333" s="37">
        <v>0.1</v>
      </c>
      <c r="Z333" s="37" t="s">
        <v>38</v>
      </c>
      <c r="AA333" s="37" t="s">
        <v>38</v>
      </c>
      <c r="AB333" s="37" t="s">
        <v>38</v>
      </c>
      <c r="AC333" s="37" t="s">
        <v>38</v>
      </c>
    </row>
    <row r="334" spans="1:29" ht="15">
      <c r="A334" s="35" t="s">
        <v>43</v>
      </c>
      <c r="B334" s="36">
        <v>4</v>
      </c>
      <c r="C334" s="37">
        <v>51.5</v>
      </c>
      <c r="D334" s="35" t="s">
        <v>38</v>
      </c>
      <c r="E334" s="36">
        <v>163</v>
      </c>
      <c r="F334" s="36">
        <v>53</v>
      </c>
      <c r="G334" s="36">
        <v>9</v>
      </c>
      <c r="H334" s="36" t="s">
        <v>38</v>
      </c>
      <c r="I334" s="36">
        <v>172</v>
      </c>
      <c r="J334" s="36">
        <v>53</v>
      </c>
      <c r="K334" s="36">
        <v>225</v>
      </c>
      <c r="L334" s="36">
        <v>216</v>
      </c>
      <c r="M334" s="36">
        <v>9</v>
      </c>
      <c r="N334" s="36" t="s">
        <v>38</v>
      </c>
      <c r="O334" s="37">
        <v>4.4</v>
      </c>
      <c r="P334" s="37">
        <v>19.3</v>
      </c>
      <c r="Q334" s="37">
        <v>33.5</v>
      </c>
      <c r="R334" s="37" t="s">
        <v>38</v>
      </c>
      <c r="S334" s="37" t="s">
        <v>38</v>
      </c>
      <c r="T334" s="37" t="s">
        <v>38</v>
      </c>
      <c r="U334" s="37">
        <v>1.6</v>
      </c>
      <c r="V334" s="37">
        <v>4</v>
      </c>
      <c r="W334" s="37">
        <v>0.7</v>
      </c>
      <c r="X334" s="38">
        <v>1.35</v>
      </c>
      <c r="Y334" s="37" t="s">
        <v>38</v>
      </c>
      <c r="Z334" s="37" t="s">
        <v>38</v>
      </c>
      <c r="AA334" s="37" t="s">
        <v>38</v>
      </c>
      <c r="AB334" s="37" t="s">
        <v>38</v>
      </c>
      <c r="AC334" s="37" t="s">
        <v>38</v>
      </c>
    </row>
    <row r="335" spans="1:29" ht="15">
      <c r="A335" s="35" t="s">
        <v>101</v>
      </c>
      <c r="B335" s="36">
        <v>4</v>
      </c>
      <c r="C335" s="37">
        <v>52.8</v>
      </c>
      <c r="D335" s="35" t="s">
        <v>38</v>
      </c>
      <c r="E335" s="36">
        <v>111</v>
      </c>
      <c r="F335" s="36">
        <v>64</v>
      </c>
      <c r="G335" s="36" t="s">
        <v>38</v>
      </c>
      <c r="H335" s="36" t="s">
        <v>38</v>
      </c>
      <c r="I335" s="36">
        <v>111</v>
      </c>
      <c r="J335" s="36">
        <v>64</v>
      </c>
      <c r="K335" s="36">
        <v>175</v>
      </c>
      <c r="L335" s="36">
        <v>166</v>
      </c>
      <c r="M335" s="36">
        <v>9</v>
      </c>
      <c r="N335" s="36" t="s">
        <v>38</v>
      </c>
      <c r="O335" s="37">
        <v>4.7</v>
      </c>
      <c r="P335" s="37">
        <v>19.6</v>
      </c>
      <c r="Q335" s="37">
        <v>11.9</v>
      </c>
      <c r="R335" s="37" t="s">
        <v>38</v>
      </c>
      <c r="S335" s="37" t="s">
        <v>38</v>
      </c>
      <c r="T335" s="37" t="s">
        <v>38</v>
      </c>
      <c r="U335" s="37">
        <v>3.4</v>
      </c>
      <c r="V335" s="37">
        <v>2.5</v>
      </c>
      <c r="W335" s="37">
        <v>2.3</v>
      </c>
      <c r="X335" s="38">
        <v>2.18</v>
      </c>
      <c r="Y335" s="37">
        <v>0.1</v>
      </c>
      <c r="Z335" s="37" t="s">
        <v>38</v>
      </c>
      <c r="AA335" s="37" t="s">
        <v>38</v>
      </c>
      <c r="AB335" s="38">
        <v>0.49</v>
      </c>
      <c r="AC335" s="37">
        <v>0.3</v>
      </c>
    </row>
    <row r="336" spans="1:29" ht="15">
      <c r="A336" s="35" t="s">
        <v>37</v>
      </c>
      <c r="B336" s="36">
        <v>28</v>
      </c>
      <c r="C336" s="37">
        <v>229.9</v>
      </c>
      <c r="D336" s="35" t="s">
        <v>38</v>
      </c>
      <c r="E336" s="36">
        <v>534</v>
      </c>
      <c r="F336" s="36">
        <v>22</v>
      </c>
      <c r="G336" s="36" t="s">
        <v>38</v>
      </c>
      <c r="H336" s="36" t="s">
        <v>38</v>
      </c>
      <c r="I336" s="36">
        <v>534</v>
      </c>
      <c r="J336" s="36">
        <v>22</v>
      </c>
      <c r="K336" s="36">
        <v>556</v>
      </c>
      <c r="L336" s="36">
        <v>492</v>
      </c>
      <c r="M336" s="36">
        <v>64</v>
      </c>
      <c r="N336" s="36" t="s">
        <v>38</v>
      </c>
      <c r="O336" s="37">
        <v>38.5</v>
      </c>
      <c r="P336" s="37">
        <v>62.4</v>
      </c>
      <c r="Q336" s="37">
        <v>62.6</v>
      </c>
      <c r="R336" s="37" t="s">
        <v>38</v>
      </c>
      <c r="S336" s="37">
        <v>6.4</v>
      </c>
      <c r="T336" s="37" t="s">
        <v>38</v>
      </c>
      <c r="U336" s="37">
        <v>10.4</v>
      </c>
      <c r="V336" s="37">
        <v>3.8</v>
      </c>
      <c r="W336" s="37">
        <v>1.8</v>
      </c>
      <c r="X336" s="37">
        <v>2.8</v>
      </c>
      <c r="Y336" s="37">
        <v>0.4</v>
      </c>
      <c r="Z336" s="37" t="s">
        <v>38</v>
      </c>
      <c r="AA336" s="37" t="s">
        <v>38</v>
      </c>
      <c r="AB336" s="37">
        <v>0.1</v>
      </c>
      <c r="AC336" s="37">
        <v>0.2</v>
      </c>
    </row>
    <row r="337" spans="1:29" ht="15">
      <c r="A337" s="35" t="s">
        <v>44</v>
      </c>
      <c r="B337" s="36">
        <v>7</v>
      </c>
      <c r="C337" s="37">
        <v>90.7</v>
      </c>
      <c r="D337" s="35" t="s">
        <v>38</v>
      </c>
      <c r="E337" s="36">
        <v>241</v>
      </c>
      <c r="F337" s="36">
        <v>9</v>
      </c>
      <c r="G337" s="36">
        <v>4</v>
      </c>
      <c r="H337" s="36" t="s">
        <v>38</v>
      </c>
      <c r="I337" s="36">
        <v>245</v>
      </c>
      <c r="J337" s="36">
        <v>9</v>
      </c>
      <c r="K337" s="36">
        <v>254</v>
      </c>
      <c r="L337" s="36">
        <v>239</v>
      </c>
      <c r="M337" s="36">
        <v>15</v>
      </c>
      <c r="N337" s="36" t="s">
        <v>38</v>
      </c>
      <c r="O337" s="37" t="s">
        <v>38</v>
      </c>
      <c r="P337" s="37">
        <v>31</v>
      </c>
      <c r="Q337" s="37">
        <v>24.7</v>
      </c>
      <c r="R337" s="37" t="s">
        <v>38</v>
      </c>
      <c r="S337" s="37">
        <v>5.8</v>
      </c>
      <c r="T337" s="37" t="s">
        <v>38</v>
      </c>
      <c r="U337" s="37">
        <v>4.4</v>
      </c>
      <c r="V337" s="37">
        <v>3.2</v>
      </c>
      <c r="W337" s="37">
        <v>0.8</v>
      </c>
      <c r="X337" s="38">
        <v>1.89</v>
      </c>
      <c r="Y337" s="38">
        <v>0.03</v>
      </c>
      <c r="Z337" s="37" t="s">
        <v>38</v>
      </c>
      <c r="AA337" s="37" t="s">
        <v>38</v>
      </c>
      <c r="AB337" s="37" t="s">
        <v>38</v>
      </c>
      <c r="AC337" s="37" t="s">
        <v>38</v>
      </c>
    </row>
    <row r="338" spans="1:29" ht="15">
      <c r="A338" s="35" t="s">
        <v>65</v>
      </c>
      <c r="B338" s="36">
        <v>36</v>
      </c>
      <c r="C338" s="37">
        <v>800.5</v>
      </c>
      <c r="D338" s="35" t="s">
        <v>38</v>
      </c>
      <c r="E338" s="36">
        <v>1998</v>
      </c>
      <c r="F338" s="36">
        <v>160</v>
      </c>
      <c r="G338" s="36">
        <v>74</v>
      </c>
      <c r="H338" s="36" t="s">
        <v>38</v>
      </c>
      <c r="I338" s="36">
        <v>2072</v>
      </c>
      <c r="J338" s="36">
        <v>160</v>
      </c>
      <c r="K338" s="36">
        <v>2232</v>
      </c>
      <c r="L338" s="36">
        <v>1970</v>
      </c>
      <c r="M338" s="36">
        <v>262</v>
      </c>
      <c r="N338" s="36" t="s">
        <v>38</v>
      </c>
      <c r="O338" s="37">
        <v>77.6</v>
      </c>
      <c r="P338" s="37">
        <v>183.6</v>
      </c>
      <c r="Q338" s="37">
        <v>271</v>
      </c>
      <c r="R338" s="37" t="s">
        <v>38</v>
      </c>
      <c r="S338" s="37">
        <v>111.3</v>
      </c>
      <c r="T338" s="37" t="s">
        <v>38</v>
      </c>
      <c r="U338" s="37">
        <v>60.4</v>
      </c>
      <c r="V338" s="37">
        <v>69.1</v>
      </c>
      <c r="W338" s="37">
        <v>18.6</v>
      </c>
      <c r="X338" s="37">
        <v>12.5</v>
      </c>
      <c r="Y338" s="38">
        <v>3.74</v>
      </c>
      <c r="Z338" s="37" t="s">
        <v>38</v>
      </c>
      <c r="AA338" s="37" t="s">
        <v>38</v>
      </c>
      <c r="AB338" s="38">
        <v>1.13</v>
      </c>
      <c r="AC338" s="37">
        <v>6.1</v>
      </c>
    </row>
    <row r="339" spans="1:29" ht="15">
      <c r="A339" s="39" t="s">
        <v>8</v>
      </c>
      <c r="B339" s="40">
        <f>SUM(B327:B338)</f>
        <v>127</v>
      </c>
      <c r="C339" s="41">
        <f aca="true" t="shared" si="96" ref="C339:M339">SUM(C327:C338)</f>
        <v>1772.5</v>
      </c>
      <c r="D339" s="40" t="s">
        <v>38</v>
      </c>
      <c r="E339" s="40">
        <f t="shared" si="96"/>
        <v>4441</v>
      </c>
      <c r="F339" s="40">
        <f t="shared" si="96"/>
        <v>790</v>
      </c>
      <c r="G339" s="40">
        <f t="shared" si="96"/>
        <v>146</v>
      </c>
      <c r="H339" s="40" t="s">
        <v>38</v>
      </c>
      <c r="I339" s="40">
        <f t="shared" si="96"/>
        <v>4587</v>
      </c>
      <c r="J339" s="40">
        <f t="shared" si="96"/>
        <v>790</v>
      </c>
      <c r="K339" s="40">
        <f t="shared" si="96"/>
        <v>5377</v>
      </c>
      <c r="L339" s="40">
        <f t="shared" si="96"/>
        <v>4901</v>
      </c>
      <c r="M339" s="40">
        <f t="shared" si="96"/>
        <v>476</v>
      </c>
      <c r="N339" s="40" t="s">
        <v>38</v>
      </c>
      <c r="O339" s="41">
        <f>SUM(O327:O338)</f>
        <v>154.7</v>
      </c>
      <c r="P339" s="41">
        <f aca="true" t="shared" si="97" ref="P339:AC339">SUM(P327:P338)</f>
        <v>530.1</v>
      </c>
      <c r="Q339" s="41">
        <f t="shared" si="97"/>
        <v>606.3</v>
      </c>
      <c r="R339" s="41" t="s">
        <v>38</v>
      </c>
      <c r="S339" s="41">
        <f t="shared" si="97"/>
        <v>123.5</v>
      </c>
      <c r="T339" s="41" t="s">
        <v>38</v>
      </c>
      <c r="U339" s="41">
        <f t="shared" si="97"/>
        <v>94</v>
      </c>
      <c r="V339" s="41">
        <f t="shared" si="97"/>
        <v>108.19999999999999</v>
      </c>
      <c r="W339" s="41">
        <f t="shared" si="97"/>
        <v>27.900000000000002</v>
      </c>
      <c r="X339" s="46">
        <f t="shared" si="97"/>
        <v>29.268</v>
      </c>
      <c r="Y339" s="42">
        <f t="shared" si="97"/>
        <v>5.5200000000000005</v>
      </c>
      <c r="Z339" s="41" t="s">
        <v>38</v>
      </c>
      <c r="AA339" s="41" t="s">
        <v>38</v>
      </c>
      <c r="AB339" s="42">
        <f t="shared" si="97"/>
        <v>2.13</v>
      </c>
      <c r="AC339" s="41">
        <f t="shared" si="97"/>
        <v>7.8</v>
      </c>
    </row>
    <row r="340" spans="1:29" ht="15">
      <c r="A340" s="43" t="s">
        <v>45</v>
      </c>
      <c r="B340" s="36"/>
      <c r="C340" s="37"/>
      <c r="D340" s="35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</row>
    <row r="341" spans="1:29" ht="15">
      <c r="A341" s="35" t="s">
        <v>80</v>
      </c>
      <c r="B341" s="36">
        <v>20</v>
      </c>
      <c r="C341" s="37">
        <v>546</v>
      </c>
      <c r="D341" s="35" t="s">
        <v>38</v>
      </c>
      <c r="E341" s="36">
        <v>720</v>
      </c>
      <c r="F341" s="36">
        <v>93</v>
      </c>
      <c r="G341" s="36">
        <v>17</v>
      </c>
      <c r="H341" s="36">
        <v>20</v>
      </c>
      <c r="I341" s="36">
        <v>737</v>
      </c>
      <c r="J341" s="36">
        <v>113</v>
      </c>
      <c r="K341" s="36">
        <v>850</v>
      </c>
      <c r="L341" s="36">
        <v>764</v>
      </c>
      <c r="M341" s="36">
        <v>86</v>
      </c>
      <c r="N341" s="36" t="s">
        <v>38</v>
      </c>
      <c r="O341" s="37">
        <v>79.8</v>
      </c>
      <c r="P341" s="37">
        <v>134.5</v>
      </c>
      <c r="Q341" s="37">
        <v>204.5</v>
      </c>
      <c r="R341" s="37" t="s">
        <v>38</v>
      </c>
      <c r="S341" s="37" t="s">
        <v>38</v>
      </c>
      <c r="T341" s="37">
        <v>26.7</v>
      </c>
      <c r="U341" s="37">
        <v>21</v>
      </c>
      <c r="V341" s="37">
        <v>13.2</v>
      </c>
      <c r="W341" s="37">
        <v>0.2</v>
      </c>
      <c r="X341" s="37">
        <v>5</v>
      </c>
      <c r="Y341" s="37">
        <v>2.4</v>
      </c>
      <c r="Z341" s="37" t="s">
        <v>38</v>
      </c>
      <c r="AA341" s="37" t="s">
        <v>38</v>
      </c>
      <c r="AB341" s="38">
        <v>0.06</v>
      </c>
      <c r="AC341" s="37">
        <v>1</v>
      </c>
    </row>
    <row r="342" spans="1:29" ht="15">
      <c r="A342" s="35" t="s">
        <v>53</v>
      </c>
      <c r="B342" s="36">
        <v>14</v>
      </c>
      <c r="C342" s="37">
        <v>103.5</v>
      </c>
      <c r="D342" s="35" t="s">
        <v>38</v>
      </c>
      <c r="E342" s="36">
        <v>214</v>
      </c>
      <c r="F342" s="36">
        <v>2</v>
      </c>
      <c r="G342" s="36">
        <v>7</v>
      </c>
      <c r="H342" s="36" t="s">
        <v>38</v>
      </c>
      <c r="I342" s="36">
        <v>221</v>
      </c>
      <c r="J342" s="36">
        <v>2</v>
      </c>
      <c r="K342" s="36">
        <v>223</v>
      </c>
      <c r="L342" s="36">
        <v>217</v>
      </c>
      <c r="M342" s="36">
        <v>6</v>
      </c>
      <c r="N342" s="36" t="s">
        <v>38</v>
      </c>
      <c r="O342" s="37">
        <v>6.4</v>
      </c>
      <c r="P342" s="37">
        <v>44</v>
      </c>
      <c r="Q342" s="37">
        <v>29.3</v>
      </c>
      <c r="R342" s="37" t="s">
        <v>38</v>
      </c>
      <c r="S342" s="37" t="s">
        <v>38</v>
      </c>
      <c r="T342" s="37" t="s">
        <v>38</v>
      </c>
      <c r="U342" s="37">
        <v>0.6</v>
      </c>
      <c r="V342" s="37">
        <v>3.5</v>
      </c>
      <c r="W342" s="37" t="s">
        <v>38</v>
      </c>
      <c r="X342" s="45">
        <v>1.204</v>
      </c>
      <c r="Y342" s="37" t="s">
        <v>38</v>
      </c>
      <c r="Z342" s="37" t="s">
        <v>38</v>
      </c>
      <c r="AA342" s="37" t="s">
        <v>38</v>
      </c>
      <c r="AB342" s="37" t="s">
        <v>38</v>
      </c>
      <c r="AC342" s="37" t="s">
        <v>38</v>
      </c>
    </row>
    <row r="343" spans="1:29" ht="15">
      <c r="A343" s="35" t="s">
        <v>72</v>
      </c>
      <c r="B343" s="36">
        <v>16</v>
      </c>
      <c r="C343" s="37">
        <v>194.5</v>
      </c>
      <c r="D343" s="35" t="s">
        <v>38</v>
      </c>
      <c r="E343" s="36">
        <v>396</v>
      </c>
      <c r="F343" s="36">
        <v>19</v>
      </c>
      <c r="G343" s="36" t="s">
        <v>38</v>
      </c>
      <c r="H343" s="36" t="s">
        <v>38</v>
      </c>
      <c r="I343" s="36">
        <v>396</v>
      </c>
      <c r="J343" s="36">
        <v>19</v>
      </c>
      <c r="K343" s="36">
        <v>415</v>
      </c>
      <c r="L343" s="36">
        <v>402</v>
      </c>
      <c r="M343" s="36">
        <v>13</v>
      </c>
      <c r="N343" s="36" t="s">
        <v>38</v>
      </c>
      <c r="O343" s="37">
        <v>30.8</v>
      </c>
      <c r="P343" s="37">
        <v>63.7</v>
      </c>
      <c r="Q343" s="37">
        <v>65.5</v>
      </c>
      <c r="R343" s="37" t="s">
        <v>38</v>
      </c>
      <c r="S343" s="37" t="s">
        <v>38</v>
      </c>
      <c r="T343" s="37" t="s">
        <v>38</v>
      </c>
      <c r="U343" s="37">
        <v>10</v>
      </c>
      <c r="V343" s="37">
        <v>4</v>
      </c>
      <c r="W343" s="37">
        <v>1</v>
      </c>
      <c r="X343" s="38">
        <v>1.76</v>
      </c>
      <c r="Y343" s="38">
        <v>1.76</v>
      </c>
      <c r="Z343" s="37" t="s">
        <v>38</v>
      </c>
      <c r="AA343" s="38">
        <v>0.11</v>
      </c>
      <c r="AB343" s="37" t="s">
        <v>38</v>
      </c>
      <c r="AC343" s="38">
        <v>1.62</v>
      </c>
    </row>
    <row r="344" spans="1:29" ht="15">
      <c r="A344" s="35" t="s">
        <v>66</v>
      </c>
      <c r="B344" s="36">
        <v>11</v>
      </c>
      <c r="C344" s="37">
        <v>86.9</v>
      </c>
      <c r="D344" s="35" t="s">
        <v>38</v>
      </c>
      <c r="E344" s="36">
        <v>224</v>
      </c>
      <c r="F344" s="36">
        <v>28</v>
      </c>
      <c r="G344" s="36">
        <v>7</v>
      </c>
      <c r="H344" s="36">
        <v>4</v>
      </c>
      <c r="I344" s="36">
        <v>231</v>
      </c>
      <c r="J344" s="36">
        <v>32</v>
      </c>
      <c r="K344" s="36">
        <v>263</v>
      </c>
      <c r="L344" s="36">
        <v>252</v>
      </c>
      <c r="M344" s="36">
        <v>11</v>
      </c>
      <c r="N344" s="36" t="s">
        <v>38</v>
      </c>
      <c r="O344" s="37">
        <v>8</v>
      </c>
      <c r="P344" s="37">
        <v>22.9</v>
      </c>
      <c r="Q344" s="37">
        <v>30.1</v>
      </c>
      <c r="R344" s="37" t="s">
        <v>38</v>
      </c>
      <c r="S344" s="37">
        <v>3.9</v>
      </c>
      <c r="T344" s="37" t="s">
        <v>38</v>
      </c>
      <c r="U344" s="37">
        <v>6.8</v>
      </c>
      <c r="V344" s="37">
        <v>7</v>
      </c>
      <c r="W344" s="37">
        <v>1.6</v>
      </c>
      <c r="X344" s="38">
        <v>0.66</v>
      </c>
      <c r="Y344" s="38">
        <v>0.21</v>
      </c>
      <c r="Z344" s="38">
        <v>0.03</v>
      </c>
      <c r="AA344" s="37" t="s">
        <v>38</v>
      </c>
      <c r="AB344" s="38">
        <v>0.18</v>
      </c>
      <c r="AC344" s="37">
        <v>0.6</v>
      </c>
    </row>
    <row r="345" spans="1:29" ht="15">
      <c r="A345" s="35" t="s">
        <v>81</v>
      </c>
      <c r="B345" s="36">
        <v>10</v>
      </c>
      <c r="C345" s="37">
        <v>211.7</v>
      </c>
      <c r="D345" s="35" t="s">
        <v>38</v>
      </c>
      <c r="E345" s="36">
        <v>406</v>
      </c>
      <c r="F345" s="36">
        <v>45</v>
      </c>
      <c r="G345" s="36">
        <v>4</v>
      </c>
      <c r="H345" s="36" t="s">
        <v>38</v>
      </c>
      <c r="I345" s="36">
        <v>410</v>
      </c>
      <c r="J345" s="36">
        <v>45</v>
      </c>
      <c r="K345" s="36">
        <v>455</v>
      </c>
      <c r="L345" s="36">
        <v>431</v>
      </c>
      <c r="M345" s="36">
        <v>24</v>
      </c>
      <c r="N345" s="36"/>
      <c r="O345" s="37">
        <v>25.7</v>
      </c>
      <c r="P345" s="37">
        <v>42.5</v>
      </c>
      <c r="Q345" s="37">
        <v>84.5</v>
      </c>
      <c r="R345" s="37" t="s">
        <v>38</v>
      </c>
      <c r="S345" s="37" t="s">
        <v>38</v>
      </c>
      <c r="T345" s="37" t="s">
        <v>38</v>
      </c>
      <c r="U345" s="37">
        <v>8.7</v>
      </c>
      <c r="V345" s="37">
        <v>7.8</v>
      </c>
      <c r="W345" s="37">
        <v>0.8</v>
      </c>
      <c r="X345" s="38">
        <v>3.32</v>
      </c>
      <c r="Y345" s="38">
        <v>0.15</v>
      </c>
      <c r="Z345" s="37" t="s">
        <v>38</v>
      </c>
      <c r="AA345" s="37" t="s">
        <v>38</v>
      </c>
      <c r="AB345" s="38">
        <v>0.06</v>
      </c>
      <c r="AC345" s="38">
        <v>1.57</v>
      </c>
    </row>
    <row r="346" spans="1:29" ht="15">
      <c r="A346" s="35" t="s">
        <v>46</v>
      </c>
      <c r="B346" s="36">
        <v>3</v>
      </c>
      <c r="C346" s="37">
        <v>79.5</v>
      </c>
      <c r="D346" s="35" t="s">
        <v>38</v>
      </c>
      <c r="E346" s="36">
        <v>128</v>
      </c>
      <c r="F346" s="36">
        <v>23</v>
      </c>
      <c r="G346" s="36" t="s">
        <v>38</v>
      </c>
      <c r="H346" s="36" t="s">
        <v>38</v>
      </c>
      <c r="I346" s="36">
        <v>128</v>
      </c>
      <c r="J346" s="36">
        <v>23</v>
      </c>
      <c r="K346" s="36">
        <v>151</v>
      </c>
      <c r="L346" s="36">
        <v>116</v>
      </c>
      <c r="M346" s="36">
        <v>35</v>
      </c>
      <c r="N346" s="36" t="s">
        <v>38</v>
      </c>
      <c r="O346" s="37">
        <v>3.8</v>
      </c>
      <c r="P346" s="37">
        <v>23.8</v>
      </c>
      <c r="Q346" s="37">
        <v>33</v>
      </c>
      <c r="R346" s="37" t="s">
        <v>38</v>
      </c>
      <c r="S346" s="37" t="s">
        <v>38</v>
      </c>
      <c r="T346" s="37" t="s">
        <v>38</v>
      </c>
      <c r="U346" s="37">
        <v>3.5</v>
      </c>
      <c r="V346" s="37">
        <v>5</v>
      </c>
      <c r="W346" s="37">
        <v>1.1</v>
      </c>
      <c r="X346" s="38">
        <v>0.65</v>
      </c>
      <c r="Y346" s="38">
        <v>0.22</v>
      </c>
      <c r="Z346" s="37" t="s">
        <v>38</v>
      </c>
      <c r="AA346" s="38">
        <v>0.15</v>
      </c>
      <c r="AB346" s="37">
        <v>0.4</v>
      </c>
      <c r="AC346" s="37">
        <v>0.2</v>
      </c>
    </row>
    <row r="347" spans="1:29" ht="15">
      <c r="A347" s="39" t="s">
        <v>8</v>
      </c>
      <c r="B347" s="40">
        <f>SUM(B341:B346)</f>
        <v>74</v>
      </c>
      <c r="C347" s="41">
        <f aca="true" t="shared" si="98" ref="C347:M347">SUM(C341:C346)</f>
        <v>1222.1</v>
      </c>
      <c r="D347" s="40" t="s">
        <v>38</v>
      </c>
      <c r="E347" s="40">
        <f t="shared" si="98"/>
        <v>2088</v>
      </c>
      <c r="F347" s="40">
        <f t="shared" si="98"/>
        <v>210</v>
      </c>
      <c r="G347" s="40">
        <f t="shared" si="98"/>
        <v>35</v>
      </c>
      <c r="H347" s="40">
        <f t="shared" si="98"/>
        <v>24</v>
      </c>
      <c r="I347" s="40">
        <f t="shared" si="98"/>
        <v>2123</v>
      </c>
      <c r="J347" s="40">
        <f t="shared" si="98"/>
        <v>234</v>
      </c>
      <c r="K347" s="40">
        <f t="shared" si="98"/>
        <v>2357</v>
      </c>
      <c r="L347" s="40">
        <f t="shared" si="98"/>
        <v>2182</v>
      </c>
      <c r="M347" s="40">
        <f t="shared" si="98"/>
        <v>175</v>
      </c>
      <c r="N347" s="40" t="s">
        <v>38</v>
      </c>
      <c r="O347" s="41">
        <f>SUM(O341:O346)</f>
        <v>154.5</v>
      </c>
      <c r="P347" s="41">
        <f aca="true" t="shared" si="99" ref="P347:AC347">SUM(P341:P346)</f>
        <v>331.4</v>
      </c>
      <c r="Q347" s="41">
        <f t="shared" si="99"/>
        <v>446.90000000000003</v>
      </c>
      <c r="R347" s="41" t="s">
        <v>38</v>
      </c>
      <c r="S347" s="41">
        <f t="shared" si="99"/>
        <v>3.9</v>
      </c>
      <c r="T347" s="41">
        <f t="shared" si="99"/>
        <v>26.7</v>
      </c>
      <c r="U347" s="41">
        <f t="shared" si="99"/>
        <v>50.599999999999994</v>
      </c>
      <c r="V347" s="41">
        <f t="shared" si="99"/>
        <v>40.5</v>
      </c>
      <c r="W347" s="41">
        <f t="shared" si="99"/>
        <v>4.699999999999999</v>
      </c>
      <c r="X347" s="46">
        <f t="shared" si="99"/>
        <v>12.594</v>
      </c>
      <c r="Y347" s="42">
        <f t="shared" si="99"/>
        <v>4.74</v>
      </c>
      <c r="Z347" s="42">
        <f t="shared" si="99"/>
        <v>0.03</v>
      </c>
      <c r="AA347" s="42">
        <f t="shared" si="99"/>
        <v>0.26</v>
      </c>
      <c r="AB347" s="41">
        <f t="shared" si="99"/>
        <v>0.7</v>
      </c>
      <c r="AC347" s="42">
        <f t="shared" si="99"/>
        <v>4.99</v>
      </c>
    </row>
    <row r="348" spans="1:29" ht="15">
      <c r="A348" s="43" t="s">
        <v>82</v>
      </c>
      <c r="B348" s="36"/>
      <c r="C348" s="37"/>
      <c r="D348" s="35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</row>
    <row r="349" spans="1:29" ht="15">
      <c r="A349" s="35" t="s">
        <v>83</v>
      </c>
      <c r="B349" s="36">
        <v>4</v>
      </c>
      <c r="C349" s="37">
        <v>115.7</v>
      </c>
      <c r="D349" s="35" t="s">
        <v>38</v>
      </c>
      <c r="E349" s="36">
        <v>133</v>
      </c>
      <c r="F349" s="36">
        <v>48</v>
      </c>
      <c r="G349" s="36" t="s">
        <v>38</v>
      </c>
      <c r="H349" s="36" t="s">
        <v>38</v>
      </c>
      <c r="I349" s="36">
        <v>133</v>
      </c>
      <c r="J349" s="36">
        <v>48</v>
      </c>
      <c r="K349" s="36">
        <v>181</v>
      </c>
      <c r="L349" s="36">
        <v>169</v>
      </c>
      <c r="M349" s="36">
        <v>12</v>
      </c>
      <c r="N349" s="36" t="s">
        <v>38</v>
      </c>
      <c r="O349" s="37">
        <v>12.5</v>
      </c>
      <c r="P349" s="37">
        <v>36.9</v>
      </c>
      <c r="Q349" s="37">
        <v>45.9</v>
      </c>
      <c r="R349" s="37" t="s">
        <v>38</v>
      </c>
      <c r="S349" s="37" t="s">
        <v>38</v>
      </c>
      <c r="T349" s="37" t="s">
        <v>38</v>
      </c>
      <c r="U349" s="37">
        <v>7.1</v>
      </c>
      <c r="V349" s="37">
        <v>3.2</v>
      </c>
      <c r="W349" s="37">
        <v>0.5</v>
      </c>
      <c r="X349" s="38">
        <v>2.04</v>
      </c>
      <c r="Y349" s="38">
        <v>0.19</v>
      </c>
      <c r="Z349" s="37">
        <v>0.1</v>
      </c>
      <c r="AA349" s="38">
        <v>0.06</v>
      </c>
      <c r="AB349" s="37" t="s">
        <v>38</v>
      </c>
      <c r="AC349" s="37" t="s">
        <v>38</v>
      </c>
    </row>
    <row r="350" spans="1:29" ht="15">
      <c r="A350" s="35" t="s">
        <v>84</v>
      </c>
      <c r="B350" s="36">
        <v>45</v>
      </c>
      <c r="C350" s="37">
        <v>1628.5</v>
      </c>
      <c r="D350" s="35" t="s">
        <v>38</v>
      </c>
      <c r="E350" s="36">
        <v>3230</v>
      </c>
      <c r="F350" s="36">
        <v>42</v>
      </c>
      <c r="G350" s="36">
        <v>9</v>
      </c>
      <c r="H350" s="36" t="s">
        <v>38</v>
      </c>
      <c r="I350" s="36">
        <v>3239</v>
      </c>
      <c r="J350" s="36">
        <v>42</v>
      </c>
      <c r="K350" s="36">
        <v>3281</v>
      </c>
      <c r="L350" s="36">
        <v>2993</v>
      </c>
      <c r="M350" s="36">
        <v>288</v>
      </c>
      <c r="N350" s="36" t="s">
        <v>38</v>
      </c>
      <c r="O350" s="37">
        <v>190.5</v>
      </c>
      <c r="P350" s="37">
        <v>457.3</v>
      </c>
      <c r="Q350" s="37">
        <v>500.2</v>
      </c>
      <c r="R350" s="37" t="s">
        <v>38</v>
      </c>
      <c r="S350" s="37">
        <v>143.8</v>
      </c>
      <c r="T350" s="37">
        <v>0.7</v>
      </c>
      <c r="U350" s="37">
        <v>61.1</v>
      </c>
      <c r="V350" s="37">
        <v>124</v>
      </c>
      <c r="W350" s="37">
        <v>14.7</v>
      </c>
      <c r="X350" s="37">
        <v>25.7</v>
      </c>
      <c r="Y350" s="38">
        <v>4.87</v>
      </c>
      <c r="Z350" s="37">
        <v>0.5</v>
      </c>
      <c r="AA350" s="37">
        <v>2.3</v>
      </c>
      <c r="AB350" s="37">
        <v>2.3</v>
      </c>
      <c r="AC350" s="37">
        <v>3.5</v>
      </c>
    </row>
    <row r="351" spans="1:29" ht="15">
      <c r="A351" s="35" t="s">
        <v>109</v>
      </c>
      <c r="B351" s="36">
        <v>4</v>
      </c>
      <c r="C351" s="37">
        <v>57.7</v>
      </c>
      <c r="D351" s="35" t="s">
        <v>38</v>
      </c>
      <c r="E351" s="36">
        <v>203</v>
      </c>
      <c r="F351" s="36">
        <v>15</v>
      </c>
      <c r="G351" s="36" t="s">
        <v>38</v>
      </c>
      <c r="H351" s="36" t="s">
        <v>38</v>
      </c>
      <c r="I351" s="36">
        <v>203</v>
      </c>
      <c r="J351" s="36">
        <v>15</v>
      </c>
      <c r="K351" s="36">
        <v>218</v>
      </c>
      <c r="L351" s="36">
        <v>170</v>
      </c>
      <c r="M351" s="36">
        <v>48</v>
      </c>
      <c r="N351" s="36" t="s">
        <v>38</v>
      </c>
      <c r="O351" s="37">
        <v>5.9</v>
      </c>
      <c r="P351" s="37">
        <v>18.1</v>
      </c>
      <c r="Q351" s="37">
        <v>26.1</v>
      </c>
      <c r="R351" s="37" t="s">
        <v>38</v>
      </c>
      <c r="S351" s="37" t="s">
        <v>38</v>
      </c>
      <c r="T351" s="37" t="s">
        <v>38</v>
      </c>
      <c r="U351" s="37">
        <v>3.4</v>
      </c>
      <c r="V351" s="37">
        <v>3.1</v>
      </c>
      <c r="W351" s="37">
        <v>0.7</v>
      </c>
      <c r="X351" s="38">
        <v>0.77</v>
      </c>
      <c r="Y351" s="37">
        <v>0.1</v>
      </c>
      <c r="Z351" s="37" t="s">
        <v>38</v>
      </c>
      <c r="AA351" s="37" t="s">
        <v>38</v>
      </c>
      <c r="AB351" s="37" t="s">
        <v>38</v>
      </c>
      <c r="AC351" s="38">
        <v>0.12</v>
      </c>
    </row>
    <row r="352" spans="1:29" ht="15">
      <c r="A352" s="39" t="s">
        <v>8</v>
      </c>
      <c r="B352" s="40">
        <f>SUM(B349:B351)</f>
        <v>53</v>
      </c>
      <c r="C352" s="41">
        <f aca="true" t="shared" si="100" ref="C352:M352">SUM(C349:C351)</f>
        <v>1801.9</v>
      </c>
      <c r="D352" s="40" t="s">
        <v>38</v>
      </c>
      <c r="E352" s="40">
        <f t="shared" si="100"/>
        <v>3566</v>
      </c>
      <c r="F352" s="40">
        <f t="shared" si="100"/>
        <v>105</v>
      </c>
      <c r="G352" s="40">
        <f t="shared" si="100"/>
        <v>9</v>
      </c>
      <c r="H352" s="40" t="s">
        <v>38</v>
      </c>
      <c r="I352" s="40">
        <f t="shared" si="100"/>
        <v>3575</v>
      </c>
      <c r="J352" s="40">
        <f t="shared" si="100"/>
        <v>105</v>
      </c>
      <c r="K352" s="40">
        <f t="shared" si="100"/>
        <v>3680</v>
      </c>
      <c r="L352" s="40">
        <f t="shared" si="100"/>
        <v>3332</v>
      </c>
      <c r="M352" s="40">
        <f t="shared" si="100"/>
        <v>348</v>
      </c>
      <c r="N352" s="40" t="s">
        <v>38</v>
      </c>
      <c r="O352" s="41">
        <f>SUM(O349:O351)</f>
        <v>208.9</v>
      </c>
      <c r="P352" s="41">
        <f aca="true" t="shared" si="101" ref="P352:AC352">SUM(P349:P351)</f>
        <v>512.3</v>
      </c>
      <c r="Q352" s="41">
        <f t="shared" si="101"/>
        <v>572.2</v>
      </c>
      <c r="R352" s="41" t="s">
        <v>38</v>
      </c>
      <c r="S352" s="41">
        <f t="shared" si="101"/>
        <v>143.8</v>
      </c>
      <c r="T352" s="41">
        <f t="shared" si="101"/>
        <v>0.7</v>
      </c>
      <c r="U352" s="41">
        <f t="shared" si="101"/>
        <v>71.60000000000001</v>
      </c>
      <c r="V352" s="41">
        <f t="shared" si="101"/>
        <v>130.3</v>
      </c>
      <c r="W352" s="41">
        <f t="shared" si="101"/>
        <v>15.899999999999999</v>
      </c>
      <c r="X352" s="42">
        <v>27.88</v>
      </c>
      <c r="Y352" s="42">
        <f t="shared" si="101"/>
        <v>5.16</v>
      </c>
      <c r="Z352" s="41">
        <f t="shared" si="101"/>
        <v>0.6</v>
      </c>
      <c r="AA352" s="42">
        <f t="shared" si="101"/>
        <v>2.36</v>
      </c>
      <c r="AB352" s="41">
        <f t="shared" si="101"/>
        <v>2.3</v>
      </c>
      <c r="AC352" s="41">
        <f t="shared" si="101"/>
        <v>3.62</v>
      </c>
    </row>
    <row r="353" spans="1:29" ht="15">
      <c r="A353" s="43" t="s">
        <v>67</v>
      </c>
      <c r="B353" s="36"/>
      <c r="C353" s="37"/>
      <c r="D353" s="35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</row>
    <row r="354" spans="1:29" ht="15">
      <c r="A354" s="35" t="s">
        <v>85</v>
      </c>
      <c r="B354" s="36">
        <v>33</v>
      </c>
      <c r="C354" s="37">
        <v>339.1</v>
      </c>
      <c r="D354" s="35" t="s">
        <v>38</v>
      </c>
      <c r="E354" s="36">
        <v>411</v>
      </c>
      <c r="F354" s="36">
        <v>133</v>
      </c>
      <c r="G354" s="36" t="s">
        <v>38</v>
      </c>
      <c r="H354" s="36" t="s">
        <v>38</v>
      </c>
      <c r="I354" s="36">
        <v>411</v>
      </c>
      <c r="J354" s="36">
        <v>133</v>
      </c>
      <c r="K354" s="36">
        <v>544</v>
      </c>
      <c r="L354" s="36">
        <v>527</v>
      </c>
      <c r="M354" s="36">
        <v>17</v>
      </c>
      <c r="N354" s="36" t="s">
        <v>38</v>
      </c>
      <c r="O354" s="37">
        <v>16.2</v>
      </c>
      <c r="P354" s="37">
        <v>135.3</v>
      </c>
      <c r="Q354" s="37">
        <v>103.7</v>
      </c>
      <c r="R354" s="37" t="s">
        <v>38</v>
      </c>
      <c r="S354" s="37">
        <v>12.9</v>
      </c>
      <c r="T354" s="37" t="s">
        <v>38</v>
      </c>
      <c r="U354" s="37">
        <v>12</v>
      </c>
      <c r="V354" s="37">
        <v>17.4</v>
      </c>
      <c r="W354" s="37">
        <v>7</v>
      </c>
      <c r="X354" s="38">
        <v>3.36</v>
      </c>
      <c r="Y354" s="38">
        <v>0.37</v>
      </c>
      <c r="Z354" s="38">
        <v>0.04</v>
      </c>
      <c r="AA354" s="38">
        <v>0.05</v>
      </c>
      <c r="AB354" s="38">
        <v>0.05</v>
      </c>
      <c r="AC354" s="38">
        <v>2.41</v>
      </c>
    </row>
    <row r="355" spans="1:29" ht="15">
      <c r="A355" s="35" t="s">
        <v>96</v>
      </c>
      <c r="B355" s="36">
        <v>1</v>
      </c>
      <c r="C355" s="37">
        <v>20.8</v>
      </c>
      <c r="D355" s="35" t="s">
        <v>38</v>
      </c>
      <c r="E355" s="36">
        <v>68</v>
      </c>
      <c r="F355" s="36" t="s">
        <v>38</v>
      </c>
      <c r="G355" s="36" t="s">
        <v>38</v>
      </c>
      <c r="H355" s="36" t="s">
        <v>38</v>
      </c>
      <c r="I355" s="36">
        <v>68</v>
      </c>
      <c r="J355" s="36" t="s">
        <v>38</v>
      </c>
      <c r="K355" s="36">
        <v>68</v>
      </c>
      <c r="L355" s="36">
        <v>68</v>
      </c>
      <c r="M355" s="36" t="s">
        <v>38</v>
      </c>
      <c r="N355" s="36" t="s">
        <v>38</v>
      </c>
      <c r="O355" s="37">
        <v>2.1</v>
      </c>
      <c r="P355" s="37">
        <v>7.7</v>
      </c>
      <c r="Q355" s="37">
        <v>8.8</v>
      </c>
      <c r="R355" s="37" t="s">
        <v>38</v>
      </c>
      <c r="S355" s="37">
        <v>2.4</v>
      </c>
      <c r="T355" s="37" t="s">
        <v>38</v>
      </c>
      <c r="U355" s="37">
        <v>2</v>
      </c>
      <c r="V355" s="38">
        <v>0.21</v>
      </c>
      <c r="W355" s="37" t="s">
        <v>38</v>
      </c>
      <c r="X355" s="38">
        <v>0.21</v>
      </c>
      <c r="Y355" s="37" t="s">
        <v>38</v>
      </c>
      <c r="Z355" s="37" t="s">
        <v>38</v>
      </c>
      <c r="AA355" s="37" t="s">
        <v>38</v>
      </c>
      <c r="AB355" s="37" t="s">
        <v>38</v>
      </c>
      <c r="AC355" s="37" t="s">
        <v>38</v>
      </c>
    </row>
    <row r="356" spans="1:29" ht="15">
      <c r="A356" s="35" t="s">
        <v>68</v>
      </c>
      <c r="B356" s="36">
        <v>44</v>
      </c>
      <c r="C356" s="37">
        <v>738.8</v>
      </c>
      <c r="D356" s="35" t="s">
        <v>38</v>
      </c>
      <c r="E356" s="36">
        <v>2027</v>
      </c>
      <c r="F356" s="36">
        <v>66</v>
      </c>
      <c r="G356" s="36">
        <v>44</v>
      </c>
      <c r="H356" s="36" t="s">
        <v>38</v>
      </c>
      <c r="I356" s="36">
        <v>2071</v>
      </c>
      <c r="J356" s="36">
        <v>66</v>
      </c>
      <c r="K356" s="36">
        <v>2137</v>
      </c>
      <c r="L356" s="36">
        <v>1983</v>
      </c>
      <c r="M356" s="36">
        <v>154</v>
      </c>
      <c r="N356" s="36" t="s">
        <v>38</v>
      </c>
      <c r="O356" s="37">
        <v>94.3</v>
      </c>
      <c r="P356" s="37">
        <v>142.1</v>
      </c>
      <c r="Q356" s="37">
        <v>299.6</v>
      </c>
      <c r="R356" s="37" t="s">
        <v>38</v>
      </c>
      <c r="S356" s="37">
        <v>14.8</v>
      </c>
      <c r="T356" s="37" t="s">
        <v>38</v>
      </c>
      <c r="U356" s="37">
        <v>43.4</v>
      </c>
      <c r="V356" s="37">
        <v>43.1</v>
      </c>
      <c r="W356" s="37">
        <v>4.7</v>
      </c>
      <c r="X356" s="37">
        <v>20.5</v>
      </c>
      <c r="Y356" s="37">
        <v>3.3</v>
      </c>
      <c r="Z356" s="37" t="s">
        <v>38</v>
      </c>
      <c r="AA356" s="37">
        <v>1.3</v>
      </c>
      <c r="AB356" s="37">
        <v>0.8</v>
      </c>
      <c r="AC356" s="37">
        <v>2.4</v>
      </c>
    </row>
    <row r="357" spans="1:29" ht="15">
      <c r="A357" s="35" t="s">
        <v>86</v>
      </c>
      <c r="B357" s="36">
        <v>25</v>
      </c>
      <c r="C357" s="37">
        <v>381.8</v>
      </c>
      <c r="D357" s="35" t="s">
        <v>38</v>
      </c>
      <c r="E357" s="36">
        <v>1134</v>
      </c>
      <c r="F357" s="36">
        <v>23</v>
      </c>
      <c r="G357" s="36">
        <v>1</v>
      </c>
      <c r="H357" s="36" t="s">
        <v>38</v>
      </c>
      <c r="I357" s="36">
        <v>1135</v>
      </c>
      <c r="J357" s="36">
        <v>23</v>
      </c>
      <c r="K357" s="36">
        <v>1158</v>
      </c>
      <c r="L357" s="36">
        <v>1058</v>
      </c>
      <c r="M357" s="36">
        <v>100</v>
      </c>
      <c r="N357" s="36" t="s">
        <v>38</v>
      </c>
      <c r="O357" s="37">
        <v>45.4</v>
      </c>
      <c r="P357" s="37">
        <v>42.9</v>
      </c>
      <c r="Q357" s="37">
        <v>160.5</v>
      </c>
      <c r="R357" s="37" t="s">
        <v>38</v>
      </c>
      <c r="S357" s="37">
        <v>34.7</v>
      </c>
      <c r="T357" s="37" t="s">
        <v>38</v>
      </c>
      <c r="U357" s="37" t="s">
        <v>38</v>
      </c>
      <c r="V357" s="37">
        <v>28.9</v>
      </c>
      <c r="W357" s="37">
        <v>6</v>
      </c>
      <c r="X357" s="38">
        <v>5.79</v>
      </c>
      <c r="Y357" s="38">
        <v>2.47</v>
      </c>
      <c r="Z357" s="38">
        <v>0.88</v>
      </c>
      <c r="AA357" s="37" t="s">
        <v>38</v>
      </c>
      <c r="AB357" s="38">
        <v>0.17</v>
      </c>
      <c r="AC357" s="38">
        <v>0.72</v>
      </c>
    </row>
    <row r="358" spans="1:29" ht="15">
      <c r="A358" s="35" t="s">
        <v>87</v>
      </c>
      <c r="B358" s="36">
        <v>8</v>
      </c>
      <c r="C358" s="37">
        <v>101.4</v>
      </c>
      <c r="D358" s="35" t="s">
        <v>38</v>
      </c>
      <c r="E358" s="36">
        <v>158</v>
      </c>
      <c r="F358" s="36">
        <v>26</v>
      </c>
      <c r="G358" s="36">
        <v>16</v>
      </c>
      <c r="H358" s="36">
        <v>15</v>
      </c>
      <c r="I358" s="36">
        <v>174</v>
      </c>
      <c r="J358" s="36">
        <v>41</v>
      </c>
      <c r="K358" s="36">
        <v>215</v>
      </c>
      <c r="L358" s="36">
        <v>163</v>
      </c>
      <c r="M358" s="36">
        <v>52</v>
      </c>
      <c r="N358" s="36" t="s">
        <v>38</v>
      </c>
      <c r="O358" s="37">
        <v>7</v>
      </c>
      <c r="P358" s="37">
        <v>13.7</v>
      </c>
      <c r="Q358" s="37">
        <v>45.6</v>
      </c>
      <c r="R358" s="37" t="s">
        <v>38</v>
      </c>
      <c r="S358" s="37">
        <v>1.7</v>
      </c>
      <c r="T358" s="37" t="s">
        <v>38</v>
      </c>
      <c r="U358" s="38">
        <v>7.12</v>
      </c>
      <c r="V358" s="38">
        <v>3.81</v>
      </c>
      <c r="W358" s="37">
        <v>0.3</v>
      </c>
      <c r="X358" s="38">
        <v>0.94</v>
      </c>
      <c r="Y358" s="37" t="s">
        <v>38</v>
      </c>
      <c r="Z358" s="38">
        <v>0.02</v>
      </c>
      <c r="AA358" s="38">
        <v>0.02</v>
      </c>
      <c r="AB358" s="38">
        <v>0.01</v>
      </c>
      <c r="AC358" s="38">
        <v>0.01</v>
      </c>
    </row>
    <row r="359" spans="1:29" ht="15">
      <c r="A359" s="35" t="s">
        <v>102</v>
      </c>
      <c r="B359" s="36">
        <v>2</v>
      </c>
      <c r="C359" s="37">
        <v>71.9</v>
      </c>
      <c r="D359" s="35" t="s">
        <v>38</v>
      </c>
      <c r="E359" s="36">
        <v>106</v>
      </c>
      <c r="F359" s="36">
        <v>18</v>
      </c>
      <c r="G359" s="36">
        <v>8</v>
      </c>
      <c r="H359" s="36" t="s">
        <v>38</v>
      </c>
      <c r="I359" s="36">
        <v>114</v>
      </c>
      <c r="J359" s="36">
        <v>18</v>
      </c>
      <c r="K359" s="36">
        <v>132</v>
      </c>
      <c r="L359" s="36">
        <v>129</v>
      </c>
      <c r="M359" s="36">
        <v>3</v>
      </c>
      <c r="N359" s="36" t="s">
        <v>38</v>
      </c>
      <c r="O359" s="37">
        <v>12.2</v>
      </c>
      <c r="P359" s="37">
        <v>10.3</v>
      </c>
      <c r="Q359" s="37">
        <v>20</v>
      </c>
      <c r="R359" s="37" t="s">
        <v>38</v>
      </c>
      <c r="S359" s="37" t="s">
        <v>38</v>
      </c>
      <c r="T359" s="37" t="s">
        <v>38</v>
      </c>
      <c r="U359" s="37">
        <v>6.5</v>
      </c>
      <c r="V359" s="37">
        <v>3</v>
      </c>
      <c r="W359" s="37">
        <v>0.3</v>
      </c>
      <c r="X359" s="38">
        <v>0.72</v>
      </c>
      <c r="Y359" s="37">
        <v>0.2</v>
      </c>
      <c r="Z359" s="37" t="s">
        <v>38</v>
      </c>
      <c r="AA359" s="37">
        <v>0.1</v>
      </c>
      <c r="AB359" s="37">
        <v>0.5</v>
      </c>
      <c r="AC359" s="37">
        <v>0.3</v>
      </c>
    </row>
    <row r="360" spans="1:29" ht="15">
      <c r="A360" s="35" t="s">
        <v>107</v>
      </c>
      <c r="B360" s="36">
        <v>27</v>
      </c>
      <c r="C360" s="37">
        <v>632.5</v>
      </c>
      <c r="D360" s="35" t="s">
        <v>38</v>
      </c>
      <c r="E360" s="36">
        <v>1166</v>
      </c>
      <c r="F360" s="36">
        <v>241</v>
      </c>
      <c r="G360" s="36">
        <v>11</v>
      </c>
      <c r="H360" s="36" t="s">
        <v>38</v>
      </c>
      <c r="I360" s="36">
        <v>1177</v>
      </c>
      <c r="J360" s="36">
        <v>241</v>
      </c>
      <c r="K360" s="36">
        <v>1418</v>
      </c>
      <c r="L360" s="36">
        <v>1359</v>
      </c>
      <c r="M360" s="36">
        <v>59</v>
      </c>
      <c r="N360" s="36" t="s">
        <v>38</v>
      </c>
      <c r="O360" s="37">
        <v>61.8</v>
      </c>
      <c r="P360" s="37">
        <v>143.4</v>
      </c>
      <c r="Q360" s="37">
        <v>206.5</v>
      </c>
      <c r="R360" s="37" t="s">
        <v>38</v>
      </c>
      <c r="S360" s="37">
        <v>26.2</v>
      </c>
      <c r="T360" s="37" t="s">
        <v>38</v>
      </c>
      <c r="U360" s="37">
        <v>36.4</v>
      </c>
      <c r="V360" s="37">
        <v>17</v>
      </c>
      <c r="W360" s="37">
        <v>10</v>
      </c>
      <c r="X360" s="38">
        <v>6.42</v>
      </c>
      <c r="Y360" s="38">
        <v>2.58</v>
      </c>
      <c r="Z360" s="37" t="s">
        <v>38</v>
      </c>
      <c r="AA360" s="38">
        <v>0.52</v>
      </c>
      <c r="AB360" s="38">
        <v>0.85</v>
      </c>
      <c r="AC360" s="38">
        <v>3.23</v>
      </c>
    </row>
    <row r="361" spans="1:29" ht="15">
      <c r="A361" s="39" t="s">
        <v>8</v>
      </c>
      <c r="B361" s="40">
        <f>SUM(B354:B360)</f>
        <v>140</v>
      </c>
      <c r="C361" s="41">
        <f aca="true" t="shared" si="102" ref="C361:M361">SUM(C354:C360)</f>
        <v>2286.3</v>
      </c>
      <c r="D361" s="40" t="s">
        <v>38</v>
      </c>
      <c r="E361" s="40">
        <f t="shared" si="102"/>
        <v>5070</v>
      </c>
      <c r="F361" s="40">
        <f t="shared" si="102"/>
        <v>507</v>
      </c>
      <c r="G361" s="40">
        <f t="shared" si="102"/>
        <v>80</v>
      </c>
      <c r="H361" s="40">
        <f t="shared" si="102"/>
        <v>15</v>
      </c>
      <c r="I361" s="40">
        <f t="shared" si="102"/>
        <v>5150</v>
      </c>
      <c r="J361" s="40">
        <f t="shared" si="102"/>
        <v>522</v>
      </c>
      <c r="K361" s="40">
        <f t="shared" si="102"/>
        <v>5672</v>
      </c>
      <c r="L361" s="40">
        <f t="shared" si="102"/>
        <v>5287</v>
      </c>
      <c r="M361" s="40">
        <f t="shared" si="102"/>
        <v>385</v>
      </c>
      <c r="N361" s="40" t="s">
        <v>38</v>
      </c>
      <c r="O361" s="41">
        <f>SUM(O354:O360)</f>
        <v>239</v>
      </c>
      <c r="P361" s="41">
        <f aca="true" t="shared" si="103" ref="P361:AC361">SUM(P354:P360)</f>
        <v>495.4</v>
      </c>
      <c r="Q361" s="41">
        <f t="shared" si="103"/>
        <v>844.7</v>
      </c>
      <c r="R361" s="41" t="s">
        <v>38</v>
      </c>
      <c r="S361" s="41">
        <f t="shared" si="103"/>
        <v>92.70000000000002</v>
      </c>
      <c r="T361" s="41" t="s">
        <v>38</v>
      </c>
      <c r="U361" s="42">
        <f t="shared" si="103"/>
        <v>107.41999999999999</v>
      </c>
      <c r="V361" s="42">
        <f t="shared" si="103"/>
        <v>113.42</v>
      </c>
      <c r="W361" s="41">
        <f t="shared" si="103"/>
        <v>28.3</v>
      </c>
      <c r="X361" s="42">
        <f t="shared" si="103"/>
        <v>37.94</v>
      </c>
      <c r="Y361" s="42">
        <f t="shared" si="103"/>
        <v>8.920000000000002</v>
      </c>
      <c r="Z361" s="42">
        <f t="shared" si="103"/>
        <v>0.9400000000000001</v>
      </c>
      <c r="AA361" s="42">
        <f t="shared" si="103"/>
        <v>1.9900000000000002</v>
      </c>
      <c r="AB361" s="42">
        <f t="shared" si="103"/>
        <v>2.38</v>
      </c>
      <c r="AC361" s="42">
        <f t="shared" si="103"/>
        <v>9.07</v>
      </c>
    </row>
    <row r="362" spans="1:29" ht="15">
      <c r="A362" s="43" t="s">
        <v>69</v>
      </c>
      <c r="B362" s="36"/>
      <c r="C362" s="37"/>
      <c r="D362" s="35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</row>
    <row r="363" spans="1:29" ht="15">
      <c r="A363" s="35" t="s">
        <v>73</v>
      </c>
      <c r="B363" s="36">
        <v>41</v>
      </c>
      <c r="C363" s="37">
        <v>1493.6</v>
      </c>
      <c r="D363" s="35" t="s">
        <v>38</v>
      </c>
      <c r="E363" s="36">
        <v>2052</v>
      </c>
      <c r="F363" s="36">
        <v>347</v>
      </c>
      <c r="G363" s="36">
        <v>20</v>
      </c>
      <c r="H363" s="36">
        <v>10</v>
      </c>
      <c r="I363" s="36">
        <v>2072</v>
      </c>
      <c r="J363" s="36">
        <v>357</v>
      </c>
      <c r="K363" s="36">
        <v>2429</v>
      </c>
      <c r="L363" s="36">
        <v>2273</v>
      </c>
      <c r="M363" s="36">
        <v>154</v>
      </c>
      <c r="N363" s="36">
        <v>2</v>
      </c>
      <c r="O363" s="37">
        <v>122.3</v>
      </c>
      <c r="P363" s="37">
        <v>359.6</v>
      </c>
      <c r="Q363" s="37">
        <v>585</v>
      </c>
      <c r="R363" s="37">
        <v>0.6</v>
      </c>
      <c r="S363" s="37">
        <v>7.7</v>
      </c>
      <c r="T363" s="37" t="s">
        <v>38</v>
      </c>
      <c r="U363" s="37">
        <v>120.7</v>
      </c>
      <c r="V363" s="37">
        <v>71.1</v>
      </c>
      <c r="W363" s="37">
        <v>14.9</v>
      </c>
      <c r="X363" s="37">
        <v>30.9</v>
      </c>
      <c r="Y363" s="37">
        <v>9.2</v>
      </c>
      <c r="Z363" s="37">
        <v>0.6</v>
      </c>
      <c r="AA363" s="38">
        <v>0.04</v>
      </c>
      <c r="AB363" s="37">
        <v>1.6</v>
      </c>
      <c r="AC363" s="37">
        <v>5.4</v>
      </c>
    </row>
    <row r="364" spans="1:29" ht="15">
      <c r="A364" s="35" t="s">
        <v>94</v>
      </c>
      <c r="B364" s="36">
        <v>7</v>
      </c>
      <c r="C364" s="37">
        <v>139.8</v>
      </c>
      <c r="D364" s="35" t="s">
        <v>38</v>
      </c>
      <c r="E364" s="36">
        <v>290</v>
      </c>
      <c r="F364" s="36">
        <v>8</v>
      </c>
      <c r="G364" s="36">
        <v>1</v>
      </c>
      <c r="H364" s="36" t="s">
        <v>38</v>
      </c>
      <c r="I364" s="36">
        <v>291</v>
      </c>
      <c r="J364" s="36">
        <v>8</v>
      </c>
      <c r="K364" s="36">
        <v>299</v>
      </c>
      <c r="L364" s="36">
        <v>272</v>
      </c>
      <c r="M364" s="36">
        <v>27</v>
      </c>
      <c r="N364" s="36" t="s">
        <v>38</v>
      </c>
      <c r="O364" s="37">
        <v>18.9</v>
      </c>
      <c r="P364" s="37">
        <v>43.9</v>
      </c>
      <c r="Q364" s="37">
        <v>54.9</v>
      </c>
      <c r="R364" s="37" t="s">
        <v>38</v>
      </c>
      <c r="S364" s="37" t="s">
        <v>38</v>
      </c>
      <c r="T364" s="37" t="s">
        <v>38</v>
      </c>
      <c r="U364" s="37">
        <v>7.2</v>
      </c>
      <c r="V364" s="37">
        <v>7.4</v>
      </c>
      <c r="W364" s="37">
        <v>0.6</v>
      </c>
      <c r="X364" s="38">
        <v>1.53</v>
      </c>
      <c r="Y364" s="38">
        <v>0.05</v>
      </c>
      <c r="Z364" s="38">
        <v>0.02</v>
      </c>
      <c r="AA364" s="38">
        <v>0.03</v>
      </c>
      <c r="AB364" s="37" t="s">
        <v>38</v>
      </c>
      <c r="AC364" s="38">
        <v>0.03</v>
      </c>
    </row>
    <row r="365" spans="1:29" ht="15">
      <c r="A365" s="35" t="s">
        <v>70</v>
      </c>
      <c r="B365" s="36">
        <v>10</v>
      </c>
      <c r="C365" s="37">
        <v>85.6</v>
      </c>
      <c r="D365" s="35" t="s">
        <v>38</v>
      </c>
      <c r="E365" s="36">
        <v>108</v>
      </c>
      <c r="F365" s="36">
        <v>82</v>
      </c>
      <c r="G365" s="36">
        <v>7</v>
      </c>
      <c r="H365" s="36">
        <v>5</v>
      </c>
      <c r="I365" s="36">
        <v>115</v>
      </c>
      <c r="J365" s="36">
        <v>87</v>
      </c>
      <c r="K365" s="36">
        <v>202</v>
      </c>
      <c r="L365" s="36">
        <v>198</v>
      </c>
      <c r="M365" s="36">
        <v>4</v>
      </c>
      <c r="N365" s="36" t="s">
        <v>38</v>
      </c>
      <c r="O365" s="37">
        <v>5.2</v>
      </c>
      <c r="P365" s="37">
        <v>31.3</v>
      </c>
      <c r="Q365" s="37">
        <v>27.3</v>
      </c>
      <c r="R365" s="37" t="s">
        <v>38</v>
      </c>
      <c r="S365" s="37">
        <v>0.2</v>
      </c>
      <c r="T365" s="37" t="s">
        <v>38</v>
      </c>
      <c r="U365" s="37">
        <v>4.6</v>
      </c>
      <c r="V365" s="37">
        <v>3.5</v>
      </c>
      <c r="W365" s="37">
        <v>0.9</v>
      </c>
      <c r="X365" s="37">
        <v>1</v>
      </c>
      <c r="Y365" s="37">
        <v>0.1</v>
      </c>
      <c r="Z365" s="37" t="s">
        <v>38</v>
      </c>
      <c r="AA365" s="37" t="s">
        <v>38</v>
      </c>
      <c r="AB365" s="37" t="s">
        <v>38</v>
      </c>
      <c r="AC365" s="38">
        <v>0.43</v>
      </c>
    </row>
    <row r="366" spans="1:29" ht="15">
      <c r="A366" s="35" t="s">
        <v>97</v>
      </c>
      <c r="B366" s="36">
        <v>23</v>
      </c>
      <c r="C366" s="37">
        <v>102.2</v>
      </c>
      <c r="D366" s="35" t="s">
        <v>38</v>
      </c>
      <c r="E366" s="36">
        <v>308</v>
      </c>
      <c r="F366" s="36">
        <v>67</v>
      </c>
      <c r="G366" s="36" t="s">
        <v>38</v>
      </c>
      <c r="H366" s="36" t="s">
        <v>38</v>
      </c>
      <c r="I366" s="36">
        <v>308</v>
      </c>
      <c r="J366" s="36">
        <v>67</v>
      </c>
      <c r="K366" s="36">
        <v>375</v>
      </c>
      <c r="L366" s="36">
        <v>334</v>
      </c>
      <c r="M366" s="36">
        <v>41</v>
      </c>
      <c r="N366" s="36" t="s">
        <v>38</v>
      </c>
      <c r="O366" s="37">
        <v>7.5</v>
      </c>
      <c r="P366" s="37">
        <v>26.6</v>
      </c>
      <c r="Q366" s="37">
        <v>36.1</v>
      </c>
      <c r="R366" s="37" t="s">
        <v>38</v>
      </c>
      <c r="S366" s="37" t="s">
        <v>38</v>
      </c>
      <c r="T366" s="37" t="s">
        <v>38</v>
      </c>
      <c r="U366" s="37">
        <v>8.9</v>
      </c>
      <c r="V366" s="37">
        <v>5</v>
      </c>
      <c r="W366" s="37">
        <v>1.6</v>
      </c>
      <c r="X366" s="38">
        <v>0.14</v>
      </c>
      <c r="Y366" s="38">
        <v>0.17</v>
      </c>
      <c r="Z366" s="38">
        <v>0.01</v>
      </c>
      <c r="AA366" s="37" t="s">
        <v>38</v>
      </c>
      <c r="AB366" s="37" t="s">
        <v>38</v>
      </c>
      <c r="AC366" s="38">
        <v>0.07</v>
      </c>
    </row>
    <row r="367" spans="1:29" ht="15">
      <c r="A367" s="35" t="s">
        <v>88</v>
      </c>
      <c r="B367" s="36">
        <v>2</v>
      </c>
      <c r="C367" s="37">
        <v>22.1</v>
      </c>
      <c r="D367" s="35" t="s">
        <v>38</v>
      </c>
      <c r="E367" s="36">
        <v>54</v>
      </c>
      <c r="F367" s="36">
        <v>25</v>
      </c>
      <c r="G367" s="36" t="s">
        <v>38</v>
      </c>
      <c r="H367" s="36" t="s">
        <v>38</v>
      </c>
      <c r="I367" s="36">
        <v>54</v>
      </c>
      <c r="J367" s="36">
        <v>25</v>
      </c>
      <c r="K367" s="36">
        <v>79</v>
      </c>
      <c r="L367" s="36">
        <v>78</v>
      </c>
      <c r="M367" s="36">
        <v>1</v>
      </c>
      <c r="N367" s="36" t="s">
        <v>38</v>
      </c>
      <c r="O367" s="37">
        <v>1.1</v>
      </c>
      <c r="P367" s="37">
        <v>6.3</v>
      </c>
      <c r="Q367" s="37">
        <v>9.4</v>
      </c>
      <c r="R367" s="37" t="s">
        <v>38</v>
      </c>
      <c r="S367" s="37" t="s">
        <v>38</v>
      </c>
      <c r="T367" s="37" t="s">
        <v>38</v>
      </c>
      <c r="U367" s="37">
        <v>1.8</v>
      </c>
      <c r="V367" s="37">
        <v>0.8</v>
      </c>
      <c r="W367" s="37">
        <v>0.4</v>
      </c>
      <c r="X367" s="38">
        <v>0.34</v>
      </c>
      <c r="Y367" s="38">
        <v>0.15</v>
      </c>
      <c r="Z367" s="37" t="s">
        <v>38</v>
      </c>
      <c r="AA367" s="37" t="s">
        <v>38</v>
      </c>
      <c r="AB367" s="37" t="s">
        <v>38</v>
      </c>
      <c r="AC367" s="37" t="s">
        <v>38</v>
      </c>
    </row>
    <row r="368" spans="1:29" ht="15">
      <c r="A368" s="35" t="s">
        <v>71</v>
      </c>
      <c r="B368" s="36">
        <v>51</v>
      </c>
      <c r="C368" s="37">
        <v>606.4</v>
      </c>
      <c r="D368" s="35" t="s">
        <v>38</v>
      </c>
      <c r="E368" s="36">
        <v>1039</v>
      </c>
      <c r="F368" s="36">
        <v>163</v>
      </c>
      <c r="G368" s="36">
        <v>6</v>
      </c>
      <c r="H368" s="36">
        <v>3</v>
      </c>
      <c r="I368" s="36">
        <v>1045</v>
      </c>
      <c r="J368" s="36">
        <v>166</v>
      </c>
      <c r="K368" s="36">
        <v>1211</v>
      </c>
      <c r="L368" s="36">
        <v>1126</v>
      </c>
      <c r="M368" s="36">
        <v>85</v>
      </c>
      <c r="N368" s="36" t="s">
        <v>38</v>
      </c>
      <c r="O368" s="37">
        <v>73.9</v>
      </c>
      <c r="P368" s="37">
        <v>156.7</v>
      </c>
      <c r="Q368" s="37">
        <v>265.4</v>
      </c>
      <c r="R368" s="37" t="s">
        <v>38</v>
      </c>
      <c r="S368" s="37">
        <v>0.9</v>
      </c>
      <c r="T368" s="37">
        <v>0.1</v>
      </c>
      <c r="U368" s="37">
        <v>32.2</v>
      </c>
      <c r="V368" s="37">
        <v>14.1</v>
      </c>
      <c r="W368" s="37">
        <v>8.2</v>
      </c>
      <c r="X368" s="38">
        <v>13.63</v>
      </c>
      <c r="Y368" s="38">
        <v>2.73</v>
      </c>
      <c r="Z368" s="38">
        <v>2.08</v>
      </c>
      <c r="AA368" s="38">
        <v>0.16</v>
      </c>
      <c r="AB368" s="38">
        <v>1.31</v>
      </c>
      <c r="AC368" s="38">
        <v>4.12</v>
      </c>
    </row>
    <row r="369" spans="1:29" ht="15">
      <c r="A369" s="35" t="s">
        <v>114</v>
      </c>
      <c r="B369" s="36">
        <v>4</v>
      </c>
      <c r="C369" s="37">
        <v>59</v>
      </c>
      <c r="D369" s="35" t="s">
        <v>38</v>
      </c>
      <c r="E369" s="36">
        <v>87</v>
      </c>
      <c r="F369" s="36">
        <v>14</v>
      </c>
      <c r="G369" s="36">
        <v>2</v>
      </c>
      <c r="H369" s="36">
        <v>4</v>
      </c>
      <c r="I369" s="36">
        <v>89</v>
      </c>
      <c r="J369" s="36">
        <v>18</v>
      </c>
      <c r="K369" s="36">
        <v>107</v>
      </c>
      <c r="L369" s="36">
        <v>101</v>
      </c>
      <c r="M369" s="36">
        <v>6</v>
      </c>
      <c r="N369" s="36" t="s">
        <v>38</v>
      </c>
      <c r="O369" s="37">
        <v>5.8</v>
      </c>
      <c r="P369" s="37">
        <v>17.5</v>
      </c>
      <c r="Q369" s="37">
        <v>18.8</v>
      </c>
      <c r="R369" s="37" t="s">
        <v>38</v>
      </c>
      <c r="S369" s="37" t="s">
        <v>38</v>
      </c>
      <c r="T369" s="37" t="s">
        <v>38</v>
      </c>
      <c r="U369" s="37">
        <v>3.7</v>
      </c>
      <c r="V369" s="37">
        <v>5.3</v>
      </c>
      <c r="W369" s="37">
        <v>0.4</v>
      </c>
      <c r="X369" s="38">
        <v>1.26</v>
      </c>
      <c r="Y369" s="37">
        <v>0.4</v>
      </c>
      <c r="Z369" s="37" t="s">
        <v>38</v>
      </c>
      <c r="AA369" s="38">
        <v>0.08</v>
      </c>
      <c r="AB369" s="37" t="s">
        <v>38</v>
      </c>
      <c r="AC369" s="37">
        <v>0.7</v>
      </c>
    </row>
    <row r="370" spans="1:29" ht="15">
      <c r="A370" s="35" t="s">
        <v>89</v>
      </c>
      <c r="B370" s="36">
        <v>14</v>
      </c>
      <c r="C370" s="37">
        <v>104.4</v>
      </c>
      <c r="D370" s="35" t="s">
        <v>38</v>
      </c>
      <c r="E370" s="36">
        <v>229</v>
      </c>
      <c r="F370" s="36">
        <v>91</v>
      </c>
      <c r="G370" s="36">
        <v>4</v>
      </c>
      <c r="H370" s="36" t="s">
        <v>38</v>
      </c>
      <c r="I370" s="36">
        <v>233</v>
      </c>
      <c r="J370" s="36">
        <v>91</v>
      </c>
      <c r="K370" s="36">
        <v>324</v>
      </c>
      <c r="L370" s="36">
        <v>295</v>
      </c>
      <c r="M370" s="36">
        <v>29</v>
      </c>
      <c r="N370" s="36" t="s">
        <v>38</v>
      </c>
      <c r="O370" s="37">
        <v>11.3</v>
      </c>
      <c r="P370" s="37">
        <v>28</v>
      </c>
      <c r="Q370" s="37">
        <v>39.2</v>
      </c>
      <c r="R370" s="37" t="s">
        <v>38</v>
      </c>
      <c r="S370" s="37">
        <v>0.1</v>
      </c>
      <c r="T370" s="37" t="s">
        <v>38</v>
      </c>
      <c r="U370" s="37">
        <v>5.4</v>
      </c>
      <c r="V370" s="37">
        <v>3</v>
      </c>
      <c r="W370" s="37">
        <v>1.4</v>
      </c>
      <c r="X370" s="38">
        <v>1.98</v>
      </c>
      <c r="Y370" s="38">
        <v>0.52</v>
      </c>
      <c r="Z370" s="45">
        <v>0.003</v>
      </c>
      <c r="AA370" s="38">
        <v>0.01</v>
      </c>
      <c r="AB370" s="38">
        <v>0.05</v>
      </c>
      <c r="AC370" s="37">
        <v>0.6</v>
      </c>
    </row>
    <row r="371" spans="1:29" ht="15">
      <c r="A371" s="35" t="s">
        <v>115</v>
      </c>
      <c r="B371" s="36">
        <v>6</v>
      </c>
      <c r="C371" s="37">
        <v>85.4</v>
      </c>
      <c r="D371" s="35" t="s">
        <v>38</v>
      </c>
      <c r="E371" s="36">
        <v>123</v>
      </c>
      <c r="F371" s="36">
        <v>21</v>
      </c>
      <c r="G371" s="36" t="s">
        <v>38</v>
      </c>
      <c r="H371" s="36" t="s">
        <v>38</v>
      </c>
      <c r="I371" s="36">
        <v>123</v>
      </c>
      <c r="J371" s="36">
        <v>21</v>
      </c>
      <c r="K371" s="36">
        <v>144</v>
      </c>
      <c r="L371" s="36">
        <v>142</v>
      </c>
      <c r="M371" s="36">
        <v>2</v>
      </c>
      <c r="N371" s="36" t="s">
        <v>38</v>
      </c>
      <c r="O371" s="37">
        <v>14.8</v>
      </c>
      <c r="P371" s="37">
        <v>25.8</v>
      </c>
      <c r="Q371" s="37">
        <v>31.7</v>
      </c>
      <c r="R371" s="37" t="s">
        <v>38</v>
      </c>
      <c r="S371" s="37" t="s">
        <v>38</v>
      </c>
      <c r="T371" s="37" t="s">
        <v>38</v>
      </c>
      <c r="U371" s="37">
        <v>4.9</v>
      </c>
      <c r="V371" s="37">
        <v>2</v>
      </c>
      <c r="W371" s="37">
        <v>0.8</v>
      </c>
      <c r="X371" s="37">
        <v>0.9</v>
      </c>
      <c r="Y371" s="37">
        <v>0.5</v>
      </c>
      <c r="Z371" s="37" t="s">
        <v>38</v>
      </c>
      <c r="AA371" s="37" t="s">
        <v>38</v>
      </c>
      <c r="AB371" s="37" t="s">
        <v>38</v>
      </c>
      <c r="AC371" s="37">
        <v>0.1</v>
      </c>
    </row>
    <row r="372" spans="1:29" ht="15">
      <c r="A372" s="35" t="s">
        <v>90</v>
      </c>
      <c r="B372" s="36">
        <v>5</v>
      </c>
      <c r="C372" s="37">
        <v>41.2</v>
      </c>
      <c r="D372" s="35" t="s">
        <v>38</v>
      </c>
      <c r="E372" s="36">
        <v>130</v>
      </c>
      <c r="F372" s="36">
        <v>22</v>
      </c>
      <c r="G372" s="36" t="s">
        <v>38</v>
      </c>
      <c r="H372" s="36" t="s">
        <v>38</v>
      </c>
      <c r="I372" s="36">
        <v>130</v>
      </c>
      <c r="J372" s="36">
        <v>22</v>
      </c>
      <c r="K372" s="36">
        <v>152</v>
      </c>
      <c r="L372" s="36">
        <v>140</v>
      </c>
      <c r="M372" s="36">
        <v>12</v>
      </c>
      <c r="N372" s="36" t="s">
        <v>38</v>
      </c>
      <c r="O372" s="37">
        <v>4.2</v>
      </c>
      <c r="P372" s="37">
        <v>15.1</v>
      </c>
      <c r="Q372" s="37">
        <v>13.5</v>
      </c>
      <c r="R372" s="37" t="s">
        <v>38</v>
      </c>
      <c r="S372" s="37" t="s">
        <v>38</v>
      </c>
      <c r="T372" s="38">
        <v>0.07</v>
      </c>
      <c r="U372" s="37">
        <v>2.7</v>
      </c>
      <c r="V372" s="37">
        <v>0.9</v>
      </c>
      <c r="W372" s="37">
        <v>0.4</v>
      </c>
      <c r="X372" s="38">
        <v>1.41</v>
      </c>
      <c r="Y372" s="38">
        <v>0.01</v>
      </c>
      <c r="Z372" s="37" t="s">
        <v>38</v>
      </c>
      <c r="AA372" s="37" t="s">
        <v>38</v>
      </c>
      <c r="AB372" s="37" t="s">
        <v>38</v>
      </c>
      <c r="AC372" s="38">
        <v>0.03</v>
      </c>
    </row>
    <row r="373" spans="1:29" ht="15">
      <c r="A373" s="39" t="s">
        <v>8</v>
      </c>
      <c r="B373" s="40">
        <f>SUM(B363:B372)</f>
        <v>163</v>
      </c>
      <c r="C373" s="41">
        <f aca="true" t="shared" si="104" ref="C373:N373">SUM(C363:C372)</f>
        <v>2739.7</v>
      </c>
      <c r="D373" s="40" t="s">
        <v>38</v>
      </c>
      <c r="E373" s="40">
        <f t="shared" si="104"/>
        <v>4420</v>
      </c>
      <c r="F373" s="40">
        <f t="shared" si="104"/>
        <v>840</v>
      </c>
      <c r="G373" s="40">
        <f t="shared" si="104"/>
        <v>40</v>
      </c>
      <c r="H373" s="40">
        <f t="shared" si="104"/>
        <v>22</v>
      </c>
      <c r="I373" s="40">
        <f t="shared" si="104"/>
        <v>4460</v>
      </c>
      <c r="J373" s="40">
        <f t="shared" si="104"/>
        <v>862</v>
      </c>
      <c r="K373" s="40">
        <f t="shared" si="104"/>
        <v>5322</v>
      </c>
      <c r="L373" s="40">
        <f t="shared" si="104"/>
        <v>4959</v>
      </c>
      <c r="M373" s="40">
        <f t="shared" si="104"/>
        <v>361</v>
      </c>
      <c r="N373" s="40">
        <f t="shared" si="104"/>
        <v>2</v>
      </c>
      <c r="O373" s="41">
        <f>SUM(O363:O372)</f>
        <v>265</v>
      </c>
      <c r="P373" s="41">
        <f aca="true" t="shared" si="105" ref="P373:AC373">SUM(P363:P372)</f>
        <v>710.8000000000001</v>
      </c>
      <c r="Q373" s="41">
        <f t="shared" si="105"/>
        <v>1081.3</v>
      </c>
      <c r="R373" s="41">
        <f t="shared" si="105"/>
        <v>0.6</v>
      </c>
      <c r="S373" s="41">
        <f t="shared" si="105"/>
        <v>8.9</v>
      </c>
      <c r="T373" s="42">
        <f t="shared" si="105"/>
        <v>0.17</v>
      </c>
      <c r="U373" s="41">
        <f t="shared" si="105"/>
        <v>192.10000000000002</v>
      </c>
      <c r="V373" s="41">
        <f t="shared" si="105"/>
        <v>113.1</v>
      </c>
      <c r="W373" s="41">
        <f t="shared" si="105"/>
        <v>29.599999999999994</v>
      </c>
      <c r="X373" s="42">
        <v>54.09</v>
      </c>
      <c r="Y373" s="42">
        <v>13.73</v>
      </c>
      <c r="Z373" s="46">
        <f t="shared" si="105"/>
        <v>2.713</v>
      </c>
      <c r="AA373" s="42">
        <f t="shared" si="105"/>
        <v>0.32</v>
      </c>
      <c r="AB373" s="42">
        <f t="shared" si="105"/>
        <v>2.96</v>
      </c>
      <c r="AC373" s="41">
        <f t="shared" si="105"/>
        <v>11.479999999999999</v>
      </c>
    </row>
    <row r="374" spans="1:29" ht="15">
      <c r="A374" s="43" t="s">
        <v>91</v>
      </c>
      <c r="B374" s="36"/>
      <c r="C374" s="37"/>
      <c r="D374" s="35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</row>
    <row r="375" spans="1:29" ht="15">
      <c r="A375" s="35" t="s">
        <v>99</v>
      </c>
      <c r="B375" s="36">
        <v>2</v>
      </c>
      <c r="C375" s="37">
        <v>41.5</v>
      </c>
      <c r="D375" s="35" t="s">
        <v>38</v>
      </c>
      <c r="E375" s="36">
        <v>22</v>
      </c>
      <c r="F375" s="36">
        <v>23</v>
      </c>
      <c r="G375" s="36" t="s">
        <v>38</v>
      </c>
      <c r="H375" s="36" t="s">
        <v>38</v>
      </c>
      <c r="I375" s="36">
        <v>22</v>
      </c>
      <c r="J375" s="36">
        <v>23</v>
      </c>
      <c r="K375" s="36">
        <v>45</v>
      </c>
      <c r="L375" s="36">
        <v>36</v>
      </c>
      <c r="M375" s="36">
        <v>9</v>
      </c>
      <c r="N375" s="36" t="s">
        <v>38</v>
      </c>
      <c r="O375" s="37" t="s">
        <v>38</v>
      </c>
      <c r="P375" s="37">
        <v>8.4</v>
      </c>
      <c r="Q375" s="37">
        <v>5.4</v>
      </c>
      <c r="R375" s="37" t="s">
        <v>38</v>
      </c>
      <c r="S375" s="37">
        <v>0.1</v>
      </c>
      <c r="T375" s="37" t="s">
        <v>38</v>
      </c>
      <c r="U375" s="37">
        <v>2.4</v>
      </c>
      <c r="V375" s="37">
        <v>3.1</v>
      </c>
      <c r="W375" s="37">
        <v>0.6</v>
      </c>
      <c r="X375" s="38">
        <v>0.26</v>
      </c>
      <c r="Y375" s="37" t="s">
        <v>38</v>
      </c>
      <c r="Z375" s="37" t="s">
        <v>38</v>
      </c>
      <c r="AA375" s="37" t="s">
        <v>38</v>
      </c>
      <c r="AB375" s="37" t="s">
        <v>38</v>
      </c>
      <c r="AC375" s="37">
        <v>0.2</v>
      </c>
    </row>
    <row r="376" spans="1:29" ht="15">
      <c r="A376" s="35" t="s">
        <v>92</v>
      </c>
      <c r="B376" s="36">
        <v>34</v>
      </c>
      <c r="C376" s="37">
        <v>192.1</v>
      </c>
      <c r="D376" s="35" t="s">
        <v>38</v>
      </c>
      <c r="E376" s="36">
        <v>373</v>
      </c>
      <c r="F376" s="36" t="s">
        <v>38</v>
      </c>
      <c r="G376" s="36" t="s">
        <v>38</v>
      </c>
      <c r="H376" s="36" t="s">
        <v>38</v>
      </c>
      <c r="I376" s="36">
        <v>373</v>
      </c>
      <c r="J376" s="36" t="s">
        <v>38</v>
      </c>
      <c r="K376" s="36">
        <v>373</v>
      </c>
      <c r="L376" s="36">
        <v>369</v>
      </c>
      <c r="M376" s="36">
        <v>4</v>
      </c>
      <c r="N376" s="36" t="s">
        <v>38</v>
      </c>
      <c r="O376" s="37">
        <v>17.6</v>
      </c>
      <c r="P376" s="37">
        <v>76.9</v>
      </c>
      <c r="Q376" s="37">
        <v>79.8</v>
      </c>
      <c r="R376" s="37" t="s">
        <v>38</v>
      </c>
      <c r="S376" s="37">
        <v>0.1</v>
      </c>
      <c r="T376" s="37">
        <v>0.1</v>
      </c>
      <c r="U376" s="37">
        <v>4.1</v>
      </c>
      <c r="V376" s="37">
        <v>5</v>
      </c>
      <c r="W376" s="37">
        <v>0.5</v>
      </c>
      <c r="X376" s="38">
        <v>1.66</v>
      </c>
      <c r="Y376" s="38">
        <v>0.27</v>
      </c>
      <c r="Z376" s="37" t="s">
        <v>38</v>
      </c>
      <c r="AA376" s="37" t="s">
        <v>38</v>
      </c>
      <c r="AB376" s="37" t="s">
        <v>38</v>
      </c>
      <c r="AC376" s="37">
        <v>0.3</v>
      </c>
    </row>
    <row r="377" spans="1:29" ht="15">
      <c r="A377" s="39" t="s">
        <v>8</v>
      </c>
      <c r="B377" s="40">
        <f>SUM(B375:B376)</f>
        <v>36</v>
      </c>
      <c r="C377" s="41">
        <f aca="true" t="shared" si="106" ref="C377:M377">SUM(C375:C376)</f>
        <v>233.6</v>
      </c>
      <c r="D377" s="40" t="s">
        <v>38</v>
      </c>
      <c r="E377" s="40">
        <f t="shared" si="106"/>
        <v>395</v>
      </c>
      <c r="F377" s="40">
        <f t="shared" si="106"/>
        <v>23</v>
      </c>
      <c r="G377" s="40" t="s">
        <v>38</v>
      </c>
      <c r="H377" s="40" t="s">
        <v>38</v>
      </c>
      <c r="I377" s="40">
        <f t="shared" si="106"/>
        <v>395</v>
      </c>
      <c r="J377" s="40">
        <f t="shared" si="106"/>
        <v>23</v>
      </c>
      <c r="K377" s="40">
        <f t="shared" si="106"/>
        <v>418</v>
      </c>
      <c r="L377" s="40">
        <f t="shared" si="106"/>
        <v>405</v>
      </c>
      <c r="M377" s="40">
        <f t="shared" si="106"/>
        <v>13</v>
      </c>
      <c r="N377" s="40" t="s">
        <v>38</v>
      </c>
      <c r="O377" s="41">
        <f>SUM(O375:O376)</f>
        <v>17.6</v>
      </c>
      <c r="P377" s="41">
        <f>SUM(P375:P376)</f>
        <v>85.30000000000001</v>
      </c>
      <c r="Q377" s="41">
        <f aca="true" t="shared" si="107" ref="Q377:AC377">SUM(Q375:Q376)</f>
        <v>85.2</v>
      </c>
      <c r="R377" s="41" t="s">
        <v>38</v>
      </c>
      <c r="S377" s="41">
        <f t="shared" si="107"/>
        <v>0.2</v>
      </c>
      <c r="T377" s="41">
        <f t="shared" si="107"/>
        <v>0.1</v>
      </c>
      <c r="U377" s="41">
        <f t="shared" si="107"/>
        <v>6.5</v>
      </c>
      <c r="V377" s="41">
        <f t="shared" si="107"/>
        <v>8.1</v>
      </c>
      <c r="W377" s="41">
        <f t="shared" si="107"/>
        <v>1.1</v>
      </c>
      <c r="X377" s="42">
        <f t="shared" si="107"/>
        <v>1.92</v>
      </c>
      <c r="Y377" s="42">
        <f t="shared" si="107"/>
        <v>0.27</v>
      </c>
      <c r="Z377" s="41" t="s">
        <v>38</v>
      </c>
      <c r="AA377" s="41" t="s">
        <v>38</v>
      </c>
      <c r="AB377" s="41" t="s">
        <v>38</v>
      </c>
      <c r="AC377" s="41">
        <f t="shared" si="107"/>
        <v>0.5</v>
      </c>
    </row>
    <row r="378" spans="1:29" ht="60">
      <c r="A378" s="2" t="s">
        <v>116</v>
      </c>
      <c r="B378" s="3">
        <v>1591</v>
      </c>
      <c r="C378" s="4">
        <v>80571.7</v>
      </c>
      <c r="D378" s="5">
        <v>5.9</v>
      </c>
      <c r="E378" s="3">
        <v>105568</v>
      </c>
      <c r="F378" s="3">
        <v>14189</v>
      </c>
      <c r="G378" s="3">
        <v>6116</v>
      </c>
      <c r="H378" s="3">
        <v>2097</v>
      </c>
      <c r="I378" s="3">
        <v>111684</v>
      </c>
      <c r="J378" s="3">
        <v>16286</v>
      </c>
      <c r="K378" s="3">
        <v>127970</v>
      </c>
      <c r="L378" s="3">
        <v>110556</v>
      </c>
      <c r="M378" s="3">
        <v>16257</v>
      </c>
      <c r="N378" s="3">
        <v>1157</v>
      </c>
      <c r="O378" s="4">
        <v>17479.9</v>
      </c>
      <c r="P378" s="4">
        <v>16975.3</v>
      </c>
      <c r="Q378" s="4">
        <v>24585.9</v>
      </c>
      <c r="R378" s="4">
        <v>272.4</v>
      </c>
      <c r="S378" s="4">
        <v>1280.4</v>
      </c>
      <c r="T378" s="4">
        <v>182.3</v>
      </c>
      <c r="U378" s="4">
        <v>4848.4</v>
      </c>
      <c r="V378" s="4">
        <v>4174.6</v>
      </c>
      <c r="W378" s="4">
        <v>920.8</v>
      </c>
      <c r="X378" s="4">
        <v>1021.4</v>
      </c>
      <c r="Y378" s="22">
        <v>458.33</v>
      </c>
      <c r="Z378" s="22">
        <v>92.25</v>
      </c>
      <c r="AA378" s="22">
        <v>63.84</v>
      </c>
      <c r="AB378" s="4">
        <v>77.8</v>
      </c>
      <c r="AC378" s="22">
        <v>510.54</v>
      </c>
    </row>
    <row r="379" spans="1:29" ht="15">
      <c r="A379" s="16"/>
      <c r="B379" s="17"/>
      <c r="C379" s="18"/>
      <c r="D379" s="16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</row>
    <row r="380" spans="1:29" ht="15">
      <c r="A380" s="16"/>
      <c r="B380" s="17"/>
      <c r="C380" s="18"/>
      <c r="D380" s="16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</row>
    <row r="381" spans="1:29" ht="15">
      <c r="A381" s="16"/>
      <c r="B381" s="17"/>
      <c r="C381" s="18"/>
      <c r="D381" s="16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</row>
    <row r="382" spans="1:29" ht="15">
      <c r="A382" s="16"/>
      <c r="B382" s="17"/>
      <c r="C382" s="18"/>
      <c r="D382" s="16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</row>
    <row r="383" spans="1:29" ht="15">
      <c r="A383" s="16"/>
      <c r="B383" s="17"/>
      <c r="C383" s="18"/>
      <c r="D383" s="16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</row>
    <row r="384" spans="1:29" ht="15">
      <c r="A384" s="16"/>
      <c r="B384" s="17"/>
      <c r="C384" s="18"/>
      <c r="D384" s="16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</row>
    <row r="385" spans="1:29" ht="15">
      <c r="A385" s="16"/>
      <c r="B385" s="17"/>
      <c r="C385" s="18"/>
      <c r="D385" s="16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</row>
    <row r="386" spans="1:29" ht="15">
      <c r="A386" s="16"/>
      <c r="B386" s="17"/>
      <c r="C386" s="18"/>
      <c r="D386" s="16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</row>
    <row r="387" spans="1:29" ht="15">
      <c r="A387" s="16"/>
      <c r="B387" s="17"/>
      <c r="C387" s="18"/>
      <c r="D387" s="16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</row>
    <row r="388" spans="1:29" ht="15">
      <c r="A388" s="16"/>
      <c r="B388" s="17"/>
      <c r="C388" s="18"/>
      <c r="D388" s="16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</row>
    <row r="389" spans="1:29" ht="15">
      <c r="A389" s="16"/>
      <c r="B389" s="17"/>
      <c r="C389" s="18"/>
      <c r="D389" s="16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</row>
    <row r="390" spans="1:29" ht="15">
      <c r="A390" s="16"/>
      <c r="B390" s="17"/>
      <c r="C390" s="18"/>
      <c r="D390" s="16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</row>
    <row r="391" spans="1:29" ht="15">
      <c r="A391" s="16"/>
      <c r="B391" s="17"/>
      <c r="C391" s="18"/>
      <c r="D391" s="16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</row>
    <row r="392" spans="1:29" ht="15">
      <c r="A392" s="16"/>
      <c r="B392" s="17"/>
      <c r="C392" s="18"/>
      <c r="D392" s="16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</row>
    <row r="393" spans="1:29" ht="15">
      <c r="A393" s="16"/>
      <c r="B393" s="17"/>
      <c r="C393" s="18"/>
      <c r="D393" s="16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</row>
    <row r="394" spans="1:29" ht="15">
      <c r="A394" s="16"/>
      <c r="B394" s="17"/>
      <c r="C394" s="18"/>
      <c r="D394" s="16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</row>
    <row r="395" spans="1:29" ht="15">
      <c r="A395" s="16"/>
      <c r="B395" s="17"/>
      <c r="C395" s="18"/>
      <c r="D395" s="16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</row>
    <row r="396" spans="1:29" ht="15">
      <c r="A396" s="16"/>
      <c r="B396" s="17"/>
      <c r="C396" s="18"/>
      <c r="D396" s="16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</row>
    <row r="397" spans="1:29" ht="15">
      <c r="A397" s="16"/>
      <c r="B397" s="17"/>
      <c r="C397" s="18"/>
      <c r="D397" s="16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</row>
    <row r="398" spans="1:29" ht="15">
      <c r="A398" s="16"/>
      <c r="B398" s="17"/>
      <c r="C398" s="18"/>
      <c r="D398" s="16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</row>
    <row r="399" spans="1:29" ht="15">
      <c r="A399" s="16"/>
      <c r="B399" s="17"/>
      <c r="C399" s="18"/>
      <c r="D399" s="16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</row>
    <row r="400" spans="1:29" ht="15">
      <c r="A400" s="16"/>
      <c r="B400" s="17"/>
      <c r="C400" s="18"/>
      <c r="D400" s="16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</row>
    <row r="401" spans="1:29" ht="15">
      <c r="A401" s="16"/>
      <c r="B401" s="17"/>
      <c r="C401" s="18"/>
      <c r="D401" s="16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</row>
    <row r="402" spans="1:29" ht="15">
      <c r="A402" s="16"/>
      <c r="B402" s="17"/>
      <c r="C402" s="18"/>
      <c r="D402" s="16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</row>
    <row r="403" spans="1:29" ht="15">
      <c r="A403" s="16"/>
      <c r="B403" s="17"/>
      <c r="C403" s="18"/>
      <c r="D403" s="16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</row>
    <row r="404" spans="1:29" ht="15">
      <c r="A404" s="16"/>
      <c r="B404" s="17"/>
      <c r="C404" s="18"/>
      <c r="D404" s="16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</row>
    <row r="405" spans="1:29" ht="15">
      <c r="A405" s="16"/>
      <c r="B405" s="17"/>
      <c r="C405" s="18"/>
      <c r="D405" s="16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</row>
    <row r="406" spans="1:29" ht="15">
      <c r="A406" s="16"/>
      <c r="B406" s="17"/>
      <c r="C406" s="18"/>
      <c r="D406" s="16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</row>
    <row r="407" spans="1:29" ht="15">
      <c r="A407" s="16"/>
      <c r="B407" s="17"/>
      <c r="C407" s="18"/>
      <c r="D407" s="16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</row>
    <row r="408" spans="1:29" ht="15">
      <c r="A408" s="16"/>
      <c r="B408" s="17"/>
      <c r="C408" s="18"/>
      <c r="D408" s="16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</row>
    <row r="409" spans="1:29" ht="15">
      <c r="A409" s="16"/>
      <c r="B409" s="17"/>
      <c r="C409" s="18"/>
      <c r="D409" s="16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</row>
    <row r="410" spans="1:29" ht="15">
      <c r="A410" s="16"/>
      <c r="B410" s="17"/>
      <c r="C410" s="18"/>
      <c r="D410" s="16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</row>
    <row r="411" spans="1:29" ht="15">
      <c r="A411" s="16"/>
      <c r="B411" s="17"/>
      <c r="C411" s="18"/>
      <c r="D411" s="16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</row>
    <row r="412" spans="1:29" ht="15">
      <c r="A412" s="16"/>
      <c r="B412" s="17"/>
      <c r="C412" s="18"/>
      <c r="D412" s="16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</row>
    <row r="413" spans="1:29" ht="15">
      <c r="A413" s="16"/>
      <c r="B413" s="17"/>
      <c r="C413" s="18"/>
      <c r="D413" s="16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</row>
    <row r="414" spans="1:29" ht="15">
      <c r="A414" s="16"/>
      <c r="B414" s="17"/>
      <c r="C414" s="18"/>
      <c r="D414" s="16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</row>
    <row r="415" spans="1:29" ht="15">
      <c r="A415" s="16"/>
      <c r="B415" s="17"/>
      <c r="C415" s="18"/>
      <c r="D415" s="16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</row>
    <row r="416" spans="1:29" ht="15">
      <c r="A416" s="16"/>
      <c r="B416" s="17"/>
      <c r="C416" s="18"/>
      <c r="D416" s="16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</row>
    <row r="417" spans="1:29" ht="15">
      <c r="A417" s="16"/>
      <c r="B417" s="17"/>
      <c r="C417" s="18"/>
      <c r="D417" s="16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</row>
    <row r="418" spans="1:29" ht="15">
      <c r="A418" s="16"/>
      <c r="B418" s="17"/>
      <c r="C418" s="18"/>
      <c r="D418" s="16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</row>
    <row r="419" spans="1:29" ht="15">
      <c r="A419" s="16"/>
      <c r="B419" s="17"/>
      <c r="C419" s="18"/>
      <c r="D419" s="16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</row>
    <row r="420" spans="1:29" ht="15">
      <c r="A420" s="16"/>
      <c r="B420" s="17"/>
      <c r="C420" s="18"/>
      <c r="D420" s="16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</row>
    <row r="421" spans="1:29" ht="15">
      <c r="A421" s="16"/>
      <c r="B421" s="17"/>
      <c r="C421" s="18"/>
      <c r="D421" s="16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</row>
    <row r="422" spans="1:29" ht="15">
      <c r="A422" s="16"/>
      <c r="B422" s="17"/>
      <c r="C422" s="18"/>
      <c r="D422" s="16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</row>
    <row r="423" spans="1:29" ht="15">
      <c r="A423" s="16"/>
      <c r="B423" s="17"/>
      <c r="C423" s="18"/>
      <c r="D423" s="16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</row>
    <row r="424" spans="1:29" ht="15">
      <c r="A424" s="16"/>
      <c r="B424" s="17"/>
      <c r="C424" s="18"/>
      <c r="D424" s="16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</row>
    <row r="425" spans="1:29" ht="15">
      <c r="A425" s="16"/>
      <c r="B425" s="17"/>
      <c r="C425" s="18"/>
      <c r="D425" s="16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</row>
    <row r="426" spans="1:29" ht="15">
      <c r="A426" s="16"/>
      <c r="B426" s="17"/>
      <c r="C426" s="18"/>
      <c r="D426" s="16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</row>
    <row r="427" spans="1:29" ht="15">
      <c r="A427" s="16"/>
      <c r="B427" s="17"/>
      <c r="C427" s="18"/>
      <c r="D427" s="16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</row>
    <row r="428" spans="1:29" ht="15">
      <c r="A428" s="16"/>
      <c r="B428" s="17"/>
      <c r="C428" s="18"/>
      <c r="D428" s="16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</row>
    <row r="429" spans="1:29" ht="15">
      <c r="A429" s="16"/>
      <c r="B429" s="17"/>
      <c r="C429" s="18"/>
      <c r="D429" s="16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</row>
    <row r="430" spans="1:29" ht="15">
      <c r="A430" s="16"/>
      <c r="B430" s="17"/>
      <c r="C430" s="18"/>
      <c r="D430" s="16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</row>
    <row r="431" spans="1:29" ht="15">
      <c r="A431" s="16"/>
      <c r="B431" s="17"/>
      <c r="C431" s="18"/>
      <c r="D431" s="16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</row>
    <row r="432" spans="1:29" ht="15">
      <c r="A432" s="16"/>
      <c r="B432" s="17"/>
      <c r="C432" s="18"/>
      <c r="D432" s="16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</row>
    <row r="433" spans="1:29" ht="15">
      <c r="A433" s="16"/>
      <c r="B433" s="17"/>
      <c r="C433" s="18"/>
      <c r="D433" s="16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</row>
    <row r="434" spans="1:29" ht="15">
      <c r="A434" s="16"/>
      <c r="B434" s="17"/>
      <c r="C434" s="18"/>
      <c r="D434" s="16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</row>
    <row r="435" spans="1:29" ht="15">
      <c r="A435" s="16"/>
      <c r="B435" s="17"/>
      <c r="C435" s="18"/>
      <c r="D435" s="16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</row>
    <row r="436" spans="1:29" ht="15">
      <c r="A436" s="16"/>
      <c r="B436" s="17"/>
      <c r="C436" s="18"/>
      <c r="D436" s="16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</row>
    <row r="437" spans="1:29" ht="15">
      <c r="A437" s="16"/>
      <c r="B437" s="17"/>
      <c r="C437" s="18"/>
      <c r="D437" s="16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</row>
    <row r="438" spans="1:29" ht="15">
      <c r="A438" s="16"/>
      <c r="B438" s="17"/>
      <c r="C438" s="18"/>
      <c r="D438" s="16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</row>
    <row r="439" spans="1:29" ht="15">
      <c r="A439" s="16"/>
      <c r="B439" s="17"/>
      <c r="C439" s="18"/>
      <c r="D439" s="16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</row>
    <row r="440" spans="1:29" ht="15">
      <c r="A440" s="16"/>
      <c r="B440" s="17"/>
      <c r="C440" s="18"/>
      <c r="D440" s="16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</row>
    <row r="441" spans="1:29" ht="15">
      <c r="A441" s="16"/>
      <c r="B441" s="17"/>
      <c r="C441" s="18"/>
      <c r="D441" s="16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</row>
    <row r="442" spans="1:29" ht="1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</row>
    <row r="443" spans="1:29" ht="1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</row>
    <row r="444" spans="1:29" ht="1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</row>
    <row r="445" spans="1:29" ht="1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</row>
    <row r="446" spans="1:29" ht="1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</row>
    <row r="447" spans="1:29" ht="1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</row>
    <row r="448" spans="1:29" ht="1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</row>
    <row r="449" spans="1:29" ht="1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</row>
    <row r="450" spans="1:29" ht="1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</row>
    <row r="451" spans="1:29" ht="1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</row>
  </sheetData>
  <sheetProtection/>
  <mergeCells count="28">
    <mergeCell ref="T8:T9"/>
    <mergeCell ref="AA8:AA9"/>
    <mergeCell ref="AB8:AB9"/>
    <mergeCell ref="AC8:AC9"/>
    <mergeCell ref="U8:U9"/>
    <mergeCell ref="V8:V9"/>
    <mergeCell ref="W8:W9"/>
    <mergeCell ref="X8:X9"/>
    <mergeCell ref="Y8:Y9"/>
    <mergeCell ref="Z8:Z9"/>
    <mergeCell ref="O7:AC7"/>
    <mergeCell ref="E8:F8"/>
    <mergeCell ref="G8:H8"/>
    <mergeCell ref="I8:J8"/>
    <mergeCell ref="K8:K9"/>
    <mergeCell ref="L8:M8"/>
    <mergeCell ref="N8:N9"/>
    <mergeCell ref="O8:O9"/>
    <mergeCell ref="P8:P9"/>
    <mergeCell ref="Q8:S8"/>
    <mergeCell ref="A1:E1"/>
    <mergeCell ref="A3:G3"/>
    <mergeCell ref="A7:A9"/>
    <mergeCell ref="B7:B9"/>
    <mergeCell ref="C7:C9"/>
    <mergeCell ref="D7:D9"/>
    <mergeCell ref="E7:N7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2014-01-01T20:46:19Z</dcterms:created>
  <dcterms:modified xsi:type="dcterms:W3CDTF">2014-01-08T08:52:54Z</dcterms:modified>
  <cp:category/>
  <cp:version/>
  <cp:contentType/>
  <cp:contentStatus/>
</cp:coreProperties>
</file>