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<sst xmlns="http://schemas.openxmlformats.org/spreadsheetml/2006/main" count="202" uniqueCount="19">
  <si>
    <t xml:space="preserve"> -</t>
  </si>
  <si>
    <t>Алтайский горный округ</t>
  </si>
  <si>
    <t>Нерчинский горный округ</t>
  </si>
  <si>
    <t>Киргизская степь</t>
  </si>
  <si>
    <t>Кавказ</t>
  </si>
  <si>
    <t>Урал</t>
  </si>
  <si>
    <t>ВСЕГО</t>
  </si>
  <si>
    <t xml:space="preserve">Годы </t>
  </si>
  <si>
    <t>Производство серебра в России. 1855-1880 гг.</t>
  </si>
  <si>
    <t>Источник данных: Историко-статистический обзор промышленности России. Издан по поручению Высочайше утвержденной Комиссии по устройству Всероссийской промышленно-художественной выставки в Москве 1882 г. Т.1. СПб., 1883. С.IV.</t>
  </si>
  <si>
    <t>Таблица составлена в рамках проекта кафедры исторической информатики МГУ</t>
  </si>
  <si>
    <t>пуды</t>
  </si>
  <si>
    <t>в системе мер "пуд/фунт/зол."</t>
  </si>
  <si>
    <t>фунты</t>
  </si>
  <si>
    <t>золотн.</t>
  </si>
  <si>
    <t>n/d</t>
  </si>
  <si>
    <r>
      <t>Примечание:</t>
    </r>
    <r>
      <rPr>
        <sz val="12"/>
        <rFont val="Times New Roman"/>
        <family val="1"/>
      </rPr>
      <t xml:space="preserve"> показанная в графе "Всего" за 1860 г. сумма больше расчетной ровно на 5 пудов</t>
    </r>
  </si>
  <si>
    <r>
      <t>Примечание:</t>
    </r>
    <r>
      <rPr>
        <sz val="12"/>
        <rFont val="Times New Roman"/>
        <family val="1"/>
      </rPr>
      <t xml:space="preserve"> показанная в графе "Всего" за 1870 г. сумма больше расчетной ровно на 16 фунтов</t>
    </r>
  </si>
  <si>
    <r>
      <t>Примечание:</t>
    </r>
    <r>
      <rPr>
        <sz val="12"/>
        <rFont val="Times New Roman"/>
        <family val="1"/>
      </rPr>
      <t xml:space="preserve"> показанная в графе "Всего" за 1879 г. сумма больше расчетной на 8 золотников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</si>
</sst>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000E+00"/>
    <numFmt numFmtId="167" formatCode="0.000E+00"/>
    <numFmt numFmtId="168" formatCode="0.0E+00"/>
    <numFmt numFmtId="169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" fontId="1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5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1.00390625" style="0" customWidth="1"/>
    <col min="22" max="22" width="11.25390625" style="0" customWidth="1"/>
    <col min="28" max="28" width="9.625" style="0" customWidth="1"/>
  </cols>
  <sheetData>
    <row r="1" ht="12.75">
      <c r="A1" s="6" t="s">
        <v>10</v>
      </c>
    </row>
    <row r="3" spans="1:37" ht="61.5" customHeight="1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4.75" customHeight="1">
      <c r="A5" s="20" t="s">
        <v>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" customHeight="1">
      <c r="A7" s="17" t="s">
        <v>7</v>
      </c>
      <c r="B7" s="17" t="s">
        <v>1</v>
      </c>
      <c r="C7" s="17"/>
      <c r="D7" s="17"/>
      <c r="E7" s="17"/>
      <c r="F7" s="17" t="s">
        <v>3</v>
      </c>
      <c r="G7" s="17"/>
      <c r="H7" s="17"/>
      <c r="I7" s="17"/>
      <c r="J7" s="17" t="s">
        <v>2</v>
      </c>
      <c r="K7" s="17"/>
      <c r="L7" s="17"/>
      <c r="M7" s="17"/>
      <c r="N7" s="17" t="s">
        <v>4</v>
      </c>
      <c r="O7" s="17"/>
      <c r="P7" s="17"/>
      <c r="Q7" s="17"/>
      <c r="R7" s="17" t="s">
        <v>5</v>
      </c>
      <c r="S7" s="17"/>
      <c r="T7" s="17"/>
      <c r="U7" s="17"/>
      <c r="V7" s="17" t="s">
        <v>6</v>
      </c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" customHeight="1">
      <c r="A8" s="21"/>
      <c r="B8" s="22" t="s">
        <v>11</v>
      </c>
      <c r="C8" s="24" t="s">
        <v>12</v>
      </c>
      <c r="D8" s="25"/>
      <c r="E8" s="25"/>
      <c r="F8" s="22" t="s">
        <v>11</v>
      </c>
      <c r="G8" s="24" t="s">
        <v>12</v>
      </c>
      <c r="H8" s="25"/>
      <c r="I8" s="25"/>
      <c r="J8" s="22" t="s">
        <v>11</v>
      </c>
      <c r="K8" s="24" t="s">
        <v>12</v>
      </c>
      <c r="L8" s="25"/>
      <c r="M8" s="25"/>
      <c r="N8" s="22" t="s">
        <v>11</v>
      </c>
      <c r="O8" s="24" t="s">
        <v>12</v>
      </c>
      <c r="P8" s="25"/>
      <c r="Q8" s="25"/>
      <c r="R8" s="22" t="s">
        <v>11</v>
      </c>
      <c r="S8" s="24" t="s">
        <v>12</v>
      </c>
      <c r="T8" s="25"/>
      <c r="U8" s="25"/>
      <c r="V8" s="22" t="s">
        <v>11</v>
      </c>
      <c r="W8" s="24" t="s">
        <v>12</v>
      </c>
      <c r="X8" s="25"/>
      <c r="Y8" s="2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8" customHeight="1">
      <c r="A9" s="21"/>
      <c r="B9" s="23"/>
      <c r="C9" s="7" t="s">
        <v>11</v>
      </c>
      <c r="D9" s="2" t="s">
        <v>13</v>
      </c>
      <c r="E9" s="8" t="s">
        <v>14</v>
      </c>
      <c r="F9" s="23"/>
      <c r="G9" s="7" t="s">
        <v>11</v>
      </c>
      <c r="H9" s="2" t="s">
        <v>13</v>
      </c>
      <c r="I9" s="8" t="s">
        <v>14</v>
      </c>
      <c r="J9" s="23"/>
      <c r="K9" s="7" t="s">
        <v>11</v>
      </c>
      <c r="L9" s="2" t="s">
        <v>13</v>
      </c>
      <c r="M9" s="8" t="s">
        <v>14</v>
      </c>
      <c r="N9" s="23"/>
      <c r="O9" s="7" t="s">
        <v>11</v>
      </c>
      <c r="P9" s="2" t="s">
        <v>13</v>
      </c>
      <c r="Q9" s="8" t="s">
        <v>14</v>
      </c>
      <c r="R9" s="23"/>
      <c r="S9" s="7" t="s">
        <v>11</v>
      </c>
      <c r="T9" s="2" t="s">
        <v>13</v>
      </c>
      <c r="U9" s="8" t="s">
        <v>14</v>
      </c>
      <c r="V9" s="23"/>
      <c r="W9" s="2" t="s">
        <v>11</v>
      </c>
      <c r="X9" s="2" t="s">
        <v>13</v>
      </c>
      <c r="Y9" s="2" t="s">
        <v>14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8" customHeight="1">
      <c r="A10" s="9">
        <v>1855</v>
      </c>
      <c r="B10" s="10">
        <f>C10+D10/40+E10/3840</f>
        <v>1009.225</v>
      </c>
      <c r="C10" s="11">
        <v>1009</v>
      </c>
      <c r="D10" s="11">
        <v>9</v>
      </c>
      <c r="E10" s="11">
        <v>0</v>
      </c>
      <c r="F10" s="10">
        <f>G10+H10/40+I10/3840</f>
        <v>76.125</v>
      </c>
      <c r="G10" s="11">
        <v>76</v>
      </c>
      <c r="H10" s="11">
        <v>5</v>
      </c>
      <c r="I10" s="11">
        <v>0</v>
      </c>
      <c r="J10" s="10">
        <f aca="true" t="shared" si="0" ref="J10:J35">K10+L10/40+M10/3840</f>
        <v>33.76536458333333</v>
      </c>
      <c r="K10" s="11">
        <v>33</v>
      </c>
      <c r="L10" s="11">
        <v>30</v>
      </c>
      <c r="M10" s="11">
        <v>59</v>
      </c>
      <c r="N10" s="10">
        <f aca="true" t="shared" si="1" ref="N10:N35">O10+P10/40+Q10/3840</f>
        <v>13.94921875</v>
      </c>
      <c r="O10" s="11">
        <v>13</v>
      </c>
      <c r="P10" s="11">
        <v>37</v>
      </c>
      <c r="Q10" s="11">
        <v>93</v>
      </c>
      <c r="R10" s="10">
        <v>0</v>
      </c>
      <c r="S10" s="11" t="s">
        <v>0</v>
      </c>
      <c r="T10" s="11" t="s">
        <v>0</v>
      </c>
      <c r="U10" s="11" t="s">
        <v>0</v>
      </c>
      <c r="V10" s="10">
        <f aca="true" t="shared" si="2" ref="V10:V35">W10+X10/40+Y10/3840</f>
        <v>1133.0645833333333</v>
      </c>
      <c r="W10" s="11">
        <v>1133</v>
      </c>
      <c r="X10" s="11">
        <v>2</v>
      </c>
      <c r="Y10" s="11">
        <v>56</v>
      </c>
      <c r="Z10" s="1"/>
      <c r="AA10" s="12"/>
      <c r="AB10" s="13"/>
      <c r="AC10" s="13"/>
      <c r="AD10" s="1"/>
      <c r="AE10" s="1"/>
      <c r="AF10" s="1"/>
      <c r="AG10" s="1"/>
      <c r="AH10" s="1"/>
      <c r="AI10" s="1"/>
      <c r="AJ10" s="1"/>
      <c r="AK10" s="1"/>
    </row>
    <row r="11" spans="1:37" ht="18" customHeight="1">
      <c r="A11" s="3">
        <v>1856</v>
      </c>
      <c r="B11" s="10">
        <f aca="true" t="shared" si="3" ref="B11:B35">C11+D11/40+E11/3840</f>
        <v>1171.2026041666668</v>
      </c>
      <c r="C11" s="11">
        <v>1171</v>
      </c>
      <c r="D11" s="11">
        <v>8</v>
      </c>
      <c r="E11" s="11">
        <v>10</v>
      </c>
      <c r="F11" s="10">
        <v>0</v>
      </c>
      <c r="G11" s="11" t="s">
        <v>0</v>
      </c>
      <c r="H11" s="11" t="s">
        <v>0</v>
      </c>
      <c r="I11" s="11" t="s">
        <v>0</v>
      </c>
      <c r="J11" s="27" t="s">
        <v>15</v>
      </c>
      <c r="K11" s="28" t="s">
        <v>15</v>
      </c>
      <c r="L11" s="28" t="s">
        <v>15</v>
      </c>
      <c r="M11" s="28" t="s">
        <v>15</v>
      </c>
      <c r="N11" s="10">
        <f>P11/40+Q11/3840</f>
        <v>0.5447916666666667</v>
      </c>
      <c r="O11" s="11" t="s">
        <v>0</v>
      </c>
      <c r="P11" s="11">
        <v>21</v>
      </c>
      <c r="Q11" s="11">
        <v>76</v>
      </c>
      <c r="R11" s="10">
        <v>0</v>
      </c>
      <c r="S11" s="11" t="s">
        <v>0</v>
      </c>
      <c r="T11" s="11" t="s">
        <v>0</v>
      </c>
      <c r="U11" s="11" t="s">
        <v>0</v>
      </c>
      <c r="V11" s="27" t="s">
        <v>15</v>
      </c>
      <c r="W11" s="28" t="s">
        <v>15</v>
      </c>
      <c r="X11" s="28" t="s">
        <v>15</v>
      </c>
      <c r="Y11" s="28" t="s">
        <v>15</v>
      </c>
      <c r="Z11" s="1"/>
      <c r="AA11" s="1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" customHeight="1">
      <c r="A12" s="3">
        <v>1857</v>
      </c>
      <c r="B12" s="10">
        <f t="shared" si="3"/>
        <v>1039.83203125</v>
      </c>
      <c r="C12" s="11">
        <v>1039</v>
      </c>
      <c r="D12" s="11">
        <v>33</v>
      </c>
      <c r="E12" s="11">
        <v>27</v>
      </c>
      <c r="F12" s="10">
        <f>G12+H12/40+I12/3840</f>
        <v>9.245312499999999</v>
      </c>
      <c r="G12" s="11">
        <v>9</v>
      </c>
      <c r="H12" s="11">
        <v>9</v>
      </c>
      <c r="I12" s="11">
        <v>78</v>
      </c>
      <c r="J12" s="27" t="s">
        <v>15</v>
      </c>
      <c r="K12" s="28" t="s">
        <v>15</v>
      </c>
      <c r="L12" s="28" t="s">
        <v>15</v>
      </c>
      <c r="M12" s="28" t="s">
        <v>15</v>
      </c>
      <c r="N12" s="10">
        <f>P12/40+Q12/3840</f>
        <v>0.1734375</v>
      </c>
      <c r="O12" s="11" t="s">
        <v>0</v>
      </c>
      <c r="P12" s="11">
        <v>6</v>
      </c>
      <c r="Q12" s="11">
        <v>90</v>
      </c>
      <c r="R12" s="10">
        <v>0</v>
      </c>
      <c r="S12" s="11" t="s">
        <v>0</v>
      </c>
      <c r="T12" s="11" t="s">
        <v>0</v>
      </c>
      <c r="U12" s="11" t="s">
        <v>0</v>
      </c>
      <c r="V12" s="27" t="s">
        <v>15</v>
      </c>
      <c r="W12" s="28" t="s">
        <v>15</v>
      </c>
      <c r="X12" s="28" t="s">
        <v>15</v>
      </c>
      <c r="Y12" s="28" t="s">
        <v>15</v>
      </c>
      <c r="Z12" s="1"/>
      <c r="AA12" s="12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8" customHeight="1">
      <c r="A13" s="3">
        <v>1858</v>
      </c>
      <c r="B13" s="10">
        <f t="shared" si="3"/>
        <v>1017.8583333333333</v>
      </c>
      <c r="C13" s="11">
        <v>1017</v>
      </c>
      <c r="D13" s="11">
        <v>34</v>
      </c>
      <c r="E13" s="11">
        <v>32</v>
      </c>
      <c r="F13" s="10">
        <f>G13+H13/40+I13/3840</f>
        <v>10.483072916666666</v>
      </c>
      <c r="G13" s="11">
        <v>10</v>
      </c>
      <c r="H13" s="11">
        <v>19</v>
      </c>
      <c r="I13" s="11">
        <v>31</v>
      </c>
      <c r="J13" s="27" t="s">
        <v>15</v>
      </c>
      <c r="K13" s="28" t="s">
        <v>15</v>
      </c>
      <c r="L13" s="28" t="s">
        <v>15</v>
      </c>
      <c r="M13" s="28" t="s">
        <v>15</v>
      </c>
      <c r="N13" s="10">
        <f>P13/40+Q13/3840</f>
        <v>0.09713541666666667</v>
      </c>
      <c r="O13" s="11" t="s">
        <v>0</v>
      </c>
      <c r="P13" s="11">
        <v>3</v>
      </c>
      <c r="Q13" s="11">
        <v>85</v>
      </c>
      <c r="R13" s="10">
        <v>0</v>
      </c>
      <c r="S13" s="11" t="s">
        <v>0</v>
      </c>
      <c r="T13" s="11" t="s">
        <v>0</v>
      </c>
      <c r="U13" s="11" t="s">
        <v>0</v>
      </c>
      <c r="V13" s="27" t="s">
        <v>15</v>
      </c>
      <c r="W13" s="28" t="s">
        <v>15</v>
      </c>
      <c r="X13" s="28" t="s">
        <v>15</v>
      </c>
      <c r="Y13" s="28" t="s">
        <v>15</v>
      </c>
      <c r="Z13" s="1"/>
      <c r="AA13" s="12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" customHeight="1">
      <c r="A14" s="31">
        <v>1859</v>
      </c>
      <c r="B14" s="10">
        <f t="shared" si="3"/>
        <v>1085.1851562499999</v>
      </c>
      <c r="C14" s="11">
        <v>1085</v>
      </c>
      <c r="D14" s="11">
        <v>7</v>
      </c>
      <c r="E14" s="11">
        <v>39</v>
      </c>
      <c r="F14" s="10">
        <f>G14+H14/40+I14/3840</f>
        <v>12.261197916666667</v>
      </c>
      <c r="G14" s="11">
        <v>12</v>
      </c>
      <c r="H14" s="11">
        <v>10</v>
      </c>
      <c r="I14" s="11">
        <v>43</v>
      </c>
      <c r="J14" s="10">
        <f t="shared" si="0"/>
        <v>11.1625</v>
      </c>
      <c r="K14" s="11">
        <v>11</v>
      </c>
      <c r="L14" s="11">
        <v>6</v>
      </c>
      <c r="M14" s="11">
        <v>48</v>
      </c>
      <c r="N14" s="10">
        <f>P14/40+Q14/3840</f>
        <v>0.5528645833333333</v>
      </c>
      <c r="O14" s="11" t="s">
        <v>0</v>
      </c>
      <c r="P14" s="11">
        <v>22</v>
      </c>
      <c r="Q14" s="11">
        <v>11</v>
      </c>
      <c r="R14" s="10">
        <v>0</v>
      </c>
      <c r="S14" s="11" t="s">
        <v>0</v>
      </c>
      <c r="T14" s="11" t="s">
        <v>0</v>
      </c>
      <c r="U14" s="11" t="s">
        <v>0</v>
      </c>
      <c r="V14" s="10">
        <f t="shared" si="2"/>
        <v>1109.16171875</v>
      </c>
      <c r="W14" s="11">
        <v>1109</v>
      </c>
      <c r="X14" s="11">
        <v>6</v>
      </c>
      <c r="Y14" s="11">
        <v>45</v>
      </c>
      <c r="Z14" s="1"/>
      <c r="AA14" s="12"/>
      <c r="AB14" s="13"/>
      <c r="AC14" s="13"/>
      <c r="AD14" s="1"/>
      <c r="AE14" s="1"/>
      <c r="AF14" s="1"/>
      <c r="AG14" s="1"/>
      <c r="AH14" s="1"/>
      <c r="AI14" s="1"/>
      <c r="AJ14" s="1"/>
      <c r="AK14" s="1"/>
    </row>
    <row r="15" spans="1:37" ht="18" customHeight="1">
      <c r="A15" s="31">
        <v>1860</v>
      </c>
      <c r="B15" s="10">
        <f t="shared" si="3"/>
        <v>1060.2255208333333</v>
      </c>
      <c r="C15" s="11">
        <v>1060</v>
      </c>
      <c r="D15" s="11">
        <v>9</v>
      </c>
      <c r="E15" s="11">
        <v>2</v>
      </c>
      <c r="F15" s="10">
        <f>G15+H15/40+I15/3840</f>
        <v>2.25</v>
      </c>
      <c r="G15" s="11">
        <v>2</v>
      </c>
      <c r="H15" s="11">
        <v>10</v>
      </c>
      <c r="I15" s="11">
        <v>0</v>
      </c>
      <c r="J15" s="10">
        <f t="shared" si="0"/>
        <v>5.146875</v>
      </c>
      <c r="K15" s="11">
        <v>5</v>
      </c>
      <c r="L15" s="11">
        <v>5</v>
      </c>
      <c r="M15" s="11">
        <v>84</v>
      </c>
      <c r="N15" s="10">
        <f t="shared" si="1"/>
        <v>27.29895833333333</v>
      </c>
      <c r="O15" s="11">
        <v>27</v>
      </c>
      <c r="P15" s="11">
        <v>11</v>
      </c>
      <c r="Q15" s="11">
        <v>92</v>
      </c>
      <c r="R15" s="10">
        <v>0</v>
      </c>
      <c r="S15" s="11" t="s">
        <v>0</v>
      </c>
      <c r="T15" s="11" t="s">
        <v>0</v>
      </c>
      <c r="U15" s="11" t="s">
        <v>0</v>
      </c>
      <c r="V15" s="30">
        <f t="shared" si="2"/>
        <v>1099.9213541666668</v>
      </c>
      <c r="W15" s="11">
        <v>1099</v>
      </c>
      <c r="X15" s="11">
        <v>36</v>
      </c>
      <c r="Y15" s="11">
        <v>82</v>
      </c>
      <c r="Z15" s="1"/>
      <c r="AA15" s="14"/>
      <c r="AB15" s="15"/>
      <c r="AC15" s="16"/>
      <c r="AD15" s="1"/>
      <c r="AE15" s="1"/>
      <c r="AF15" s="1"/>
      <c r="AG15" s="1"/>
      <c r="AH15" s="1"/>
      <c r="AI15" s="1"/>
      <c r="AJ15" s="1"/>
      <c r="AK15" s="1"/>
    </row>
    <row r="16" spans="1:37" ht="18" customHeight="1">
      <c r="A16" s="31">
        <v>1861</v>
      </c>
      <c r="B16" s="10">
        <f t="shared" si="3"/>
        <v>964.0463541666667</v>
      </c>
      <c r="C16" s="11">
        <v>964</v>
      </c>
      <c r="D16" s="11">
        <v>1</v>
      </c>
      <c r="E16" s="11">
        <v>82</v>
      </c>
      <c r="F16" s="10">
        <f>G16+H16/40+I16/3840</f>
        <v>3.3625000000000003</v>
      </c>
      <c r="G16" s="11">
        <v>3</v>
      </c>
      <c r="H16" s="11">
        <v>14</v>
      </c>
      <c r="I16" s="11">
        <v>48</v>
      </c>
      <c r="J16" s="10">
        <f t="shared" si="0"/>
        <v>3.75</v>
      </c>
      <c r="K16" s="11">
        <v>3</v>
      </c>
      <c r="L16" s="11">
        <v>30</v>
      </c>
      <c r="M16" s="11">
        <v>0</v>
      </c>
      <c r="N16" s="10">
        <v>0</v>
      </c>
      <c r="O16" s="11" t="s">
        <v>0</v>
      </c>
      <c r="P16" s="11" t="s">
        <v>0</v>
      </c>
      <c r="Q16" s="11" t="s">
        <v>0</v>
      </c>
      <c r="R16" s="10">
        <v>0</v>
      </c>
      <c r="S16" s="11" t="s">
        <v>0</v>
      </c>
      <c r="T16" s="11" t="s">
        <v>0</v>
      </c>
      <c r="U16" s="11" t="s">
        <v>0</v>
      </c>
      <c r="V16" s="10">
        <f t="shared" si="2"/>
        <v>971.1588541666666</v>
      </c>
      <c r="W16" s="11">
        <v>971</v>
      </c>
      <c r="X16" s="11">
        <v>6</v>
      </c>
      <c r="Y16" s="11">
        <v>34</v>
      </c>
      <c r="Z16" s="1"/>
      <c r="AA16" s="12"/>
      <c r="AB16" s="13"/>
      <c r="AC16" s="13"/>
      <c r="AD16" s="1"/>
      <c r="AE16" s="1"/>
      <c r="AF16" s="1"/>
      <c r="AG16" s="1"/>
      <c r="AH16" s="1"/>
      <c r="AI16" s="1"/>
      <c r="AJ16" s="1"/>
      <c r="AK16" s="1"/>
    </row>
    <row r="17" spans="1:37" ht="18" customHeight="1">
      <c r="A17" s="31">
        <v>1862</v>
      </c>
      <c r="B17" s="10">
        <f t="shared" si="3"/>
        <v>1027.6135416666666</v>
      </c>
      <c r="C17" s="11">
        <v>1027</v>
      </c>
      <c r="D17" s="11">
        <v>24</v>
      </c>
      <c r="E17" s="11">
        <v>52</v>
      </c>
      <c r="F17" s="10">
        <v>0</v>
      </c>
      <c r="G17" s="11" t="s">
        <v>0</v>
      </c>
      <c r="H17" s="11" t="s">
        <v>0</v>
      </c>
      <c r="I17" s="11" t="s">
        <v>0</v>
      </c>
      <c r="J17" s="10">
        <f t="shared" si="0"/>
        <v>5.971614583333333</v>
      </c>
      <c r="K17" s="11">
        <v>5</v>
      </c>
      <c r="L17" s="11">
        <v>38</v>
      </c>
      <c r="M17" s="11">
        <v>83</v>
      </c>
      <c r="N17" s="10">
        <v>0</v>
      </c>
      <c r="O17" s="11" t="s">
        <v>0</v>
      </c>
      <c r="P17" s="11" t="s">
        <v>0</v>
      </c>
      <c r="Q17" s="11" t="s">
        <v>0</v>
      </c>
      <c r="R17" s="10">
        <v>0</v>
      </c>
      <c r="S17" s="11" t="s">
        <v>0</v>
      </c>
      <c r="T17" s="11" t="s">
        <v>0</v>
      </c>
      <c r="U17" s="11" t="s">
        <v>0</v>
      </c>
      <c r="V17" s="10">
        <f t="shared" si="2"/>
        <v>1033.58515625</v>
      </c>
      <c r="W17" s="11">
        <v>1033</v>
      </c>
      <c r="X17" s="11">
        <v>23</v>
      </c>
      <c r="Y17" s="11">
        <v>39</v>
      </c>
      <c r="Z17" s="1"/>
      <c r="AA17" s="12"/>
      <c r="AB17" s="13"/>
      <c r="AC17" s="13"/>
      <c r="AD17" s="1"/>
      <c r="AE17" s="1"/>
      <c r="AF17" s="1"/>
      <c r="AG17" s="1"/>
      <c r="AH17" s="1"/>
      <c r="AI17" s="1"/>
      <c r="AJ17" s="1"/>
      <c r="AK17" s="1"/>
    </row>
    <row r="18" spans="1:37" ht="18" customHeight="1">
      <c r="A18" s="31">
        <v>1863</v>
      </c>
      <c r="B18" s="10">
        <f t="shared" si="3"/>
        <v>1044.73828125</v>
      </c>
      <c r="C18" s="11">
        <v>1044</v>
      </c>
      <c r="D18" s="11">
        <v>29</v>
      </c>
      <c r="E18" s="11">
        <v>51</v>
      </c>
      <c r="F18" s="10">
        <f>H18/40+I18/3840</f>
        <v>0.8401041666666667</v>
      </c>
      <c r="G18" s="11" t="s">
        <v>0</v>
      </c>
      <c r="H18" s="11">
        <v>33</v>
      </c>
      <c r="I18" s="11">
        <v>58</v>
      </c>
      <c r="J18" s="10">
        <f t="shared" si="0"/>
        <v>7.530729166666667</v>
      </c>
      <c r="K18" s="11">
        <v>7</v>
      </c>
      <c r="L18" s="11">
        <v>21</v>
      </c>
      <c r="M18" s="11">
        <v>22</v>
      </c>
      <c r="N18" s="10">
        <f t="shared" si="1"/>
        <v>25.51875</v>
      </c>
      <c r="O18" s="11">
        <v>25</v>
      </c>
      <c r="P18" s="11">
        <v>20</v>
      </c>
      <c r="Q18" s="11">
        <v>72</v>
      </c>
      <c r="R18" s="10">
        <v>0</v>
      </c>
      <c r="S18" s="11" t="s">
        <v>0</v>
      </c>
      <c r="T18" s="11" t="s">
        <v>0</v>
      </c>
      <c r="U18" s="11" t="s">
        <v>0</v>
      </c>
      <c r="V18" s="10">
        <f t="shared" si="2"/>
        <v>1078.6278645833333</v>
      </c>
      <c r="W18" s="11">
        <v>1078</v>
      </c>
      <c r="X18" s="11">
        <v>25</v>
      </c>
      <c r="Y18" s="11">
        <v>11</v>
      </c>
      <c r="Z18" s="1"/>
      <c r="AA18" s="12"/>
      <c r="AB18" s="13"/>
      <c r="AC18" s="13"/>
      <c r="AD18" s="1"/>
      <c r="AE18" s="1"/>
      <c r="AF18" s="1"/>
      <c r="AG18" s="1"/>
      <c r="AH18" s="1"/>
      <c r="AI18" s="1"/>
      <c r="AJ18" s="1"/>
      <c r="AK18" s="1"/>
    </row>
    <row r="19" spans="1:37" ht="18" customHeight="1">
      <c r="A19" s="31">
        <v>1864</v>
      </c>
      <c r="B19" s="10">
        <f t="shared" si="3"/>
        <v>1061.13984375</v>
      </c>
      <c r="C19" s="11">
        <v>1061</v>
      </c>
      <c r="D19" s="11">
        <v>5</v>
      </c>
      <c r="E19" s="11">
        <v>57</v>
      </c>
      <c r="F19" s="10">
        <f>H19/40+I19/3840</f>
        <v>0.9645833333333332</v>
      </c>
      <c r="G19" s="11" t="s">
        <v>0</v>
      </c>
      <c r="H19" s="11">
        <v>38</v>
      </c>
      <c r="I19" s="11">
        <v>56</v>
      </c>
      <c r="J19" s="10">
        <v>0</v>
      </c>
      <c r="K19" s="11" t="s">
        <v>0</v>
      </c>
      <c r="L19" s="11" t="s">
        <v>0</v>
      </c>
      <c r="M19" s="11" t="s">
        <v>0</v>
      </c>
      <c r="N19" s="10">
        <f t="shared" si="1"/>
        <v>29.952604166666667</v>
      </c>
      <c r="O19" s="11">
        <v>29</v>
      </c>
      <c r="P19" s="11">
        <v>38</v>
      </c>
      <c r="Q19" s="11">
        <v>10</v>
      </c>
      <c r="R19" s="10">
        <v>0</v>
      </c>
      <c r="S19" s="11" t="s">
        <v>0</v>
      </c>
      <c r="T19" s="11" t="s">
        <v>0</v>
      </c>
      <c r="U19" s="11" t="s">
        <v>0</v>
      </c>
      <c r="V19" s="10">
        <f t="shared" si="2"/>
        <v>1092.05703125</v>
      </c>
      <c r="W19" s="11">
        <v>1092</v>
      </c>
      <c r="X19" s="11">
        <v>2</v>
      </c>
      <c r="Y19" s="11">
        <v>27</v>
      </c>
      <c r="Z19" s="1"/>
      <c r="AA19" s="12"/>
      <c r="AB19" s="13"/>
      <c r="AC19" s="13"/>
      <c r="AD19" s="1"/>
      <c r="AE19" s="1"/>
      <c r="AF19" s="1"/>
      <c r="AG19" s="1"/>
      <c r="AH19" s="1"/>
      <c r="AI19" s="1"/>
      <c r="AJ19" s="1"/>
      <c r="AK19" s="1"/>
    </row>
    <row r="20" spans="1:37" ht="18" customHeight="1">
      <c r="A20" s="31">
        <v>1865</v>
      </c>
      <c r="B20" s="10">
        <f t="shared" si="3"/>
        <v>1058.2330729166665</v>
      </c>
      <c r="C20" s="11">
        <v>1058</v>
      </c>
      <c r="D20" s="11">
        <v>9</v>
      </c>
      <c r="E20" s="11">
        <v>31</v>
      </c>
      <c r="F20" s="10">
        <v>0</v>
      </c>
      <c r="G20" s="11" t="s">
        <v>0</v>
      </c>
      <c r="H20" s="11" t="s">
        <v>0</v>
      </c>
      <c r="I20" s="11" t="s">
        <v>0</v>
      </c>
      <c r="J20" s="10">
        <v>0</v>
      </c>
      <c r="K20" s="11" t="s">
        <v>0</v>
      </c>
      <c r="L20" s="11" t="s">
        <v>0</v>
      </c>
      <c r="M20" s="11" t="s">
        <v>0</v>
      </c>
      <c r="N20" s="10">
        <f t="shared" si="1"/>
        <v>26.12291666666667</v>
      </c>
      <c r="O20" s="11">
        <v>26</v>
      </c>
      <c r="P20" s="11">
        <v>4</v>
      </c>
      <c r="Q20" s="11">
        <v>88</v>
      </c>
      <c r="R20" s="10">
        <v>0</v>
      </c>
      <c r="S20" s="11" t="s">
        <v>0</v>
      </c>
      <c r="T20" s="11" t="s">
        <v>0</v>
      </c>
      <c r="U20" s="11" t="s">
        <v>0</v>
      </c>
      <c r="V20" s="10">
        <f t="shared" si="2"/>
        <v>1084.3559895833332</v>
      </c>
      <c r="W20" s="11">
        <v>1084</v>
      </c>
      <c r="X20" s="11">
        <v>14</v>
      </c>
      <c r="Y20" s="11">
        <v>23</v>
      </c>
      <c r="Z20" s="1"/>
      <c r="AA20" s="12"/>
      <c r="AB20" s="13"/>
      <c r="AC20" s="13"/>
      <c r="AD20" s="1"/>
      <c r="AE20" s="1"/>
      <c r="AF20" s="1"/>
      <c r="AG20" s="1"/>
      <c r="AH20" s="1"/>
      <c r="AI20" s="1"/>
      <c r="AJ20" s="1"/>
      <c r="AK20" s="1"/>
    </row>
    <row r="21" spans="1:37" ht="18" customHeight="1">
      <c r="A21" s="31">
        <v>1866</v>
      </c>
      <c r="B21" s="10">
        <f t="shared" si="3"/>
        <v>1060.7375</v>
      </c>
      <c r="C21" s="11">
        <v>1060</v>
      </c>
      <c r="D21" s="11">
        <v>29</v>
      </c>
      <c r="E21" s="11">
        <v>48</v>
      </c>
      <c r="F21" s="10">
        <v>0</v>
      </c>
      <c r="G21" s="11" t="s">
        <v>0</v>
      </c>
      <c r="H21" s="11" t="s">
        <v>0</v>
      </c>
      <c r="I21" s="11" t="s">
        <v>0</v>
      </c>
      <c r="J21" s="10">
        <f t="shared" si="0"/>
        <v>19.539322916666666</v>
      </c>
      <c r="K21" s="11">
        <v>19</v>
      </c>
      <c r="L21" s="11">
        <v>21</v>
      </c>
      <c r="M21" s="11">
        <v>55</v>
      </c>
      <c r="N21" s="10">
        <f t="shared" si="1"/>
        <v>32.135416666666664</v>
      </c>
      <c r="O21" s="11">
        <v>32</v>
      </c>
      <c r="P21" s="11">
        <v>5</v>
      </c>
      <c r="Q21" s="11">
        <v>40</v>
      </c>
      <c r="R21" s="10">
        <v>0</v>
      </c>
      <c r="S21" s="11" t="s">
        <v>0</v>
      </c>
      <c r="T21" s="11" t="s">
        <v>0</v>
      </c>
      <c r="U21" s="11" t="s">
        <v>0</v>
      </c>
      <c r="V21" s="10">
        <f t="shared" si="2"/>
        <v>1112.4122395833335</v>
      </c>
      <c r="W21" s="11">
        <v>1112</v>
      </c>
      <c r="X21" s="11">
        <v>16</v>
      </c>
      <c r="Y21" s="11">
        <v>47</v>
      </c>
      <c r="Z21" s="1"/>
      <c r="AA21" s="12"/>
      <c r="AB21" s="13"/>
      <c r="AC21" s="13"/>
      <c r="AD21" s="1"/>
      <c r="AE21" s="1"/>
      <c r="AF21" s="1"/>
      <c r="AG21" s="1"/>
      <c r="AH21" s="1"/>
      <c r="AI21" s="1"/>
      <c r="AJ21" s="1"/>
      <c r="AK21" s="1"/>
    </row>
    <row r="22" spans="1:37" ht="18" customHeight="1">
      <c r="A22" s="31">
        <v>1867</v>
      </c>
      <c r="B22" s="10">
        <f t="shared" si="3"/>
        <v>1061.1825520833333</v>
      </c>
      <c r="C22" s="11">
        <v>1061</v>
      </c>
      <c r="D22" s="11">
        <v>7</v>
      </c>
      <c r="E22" s="11">
        <v>29</v>
      </c>
      <c r="F22" s="10">
        <v>0</v>
      </c>
      <c r="G22" s="11" t="s">
        <v>0</v>
      </c>
      <c r="H22" s="11" t="s">
        <v>0</v>
      </c>
      <c r="I22" s="11" t="s">
        <v>0</v>
      </c>
      <c r="J22" s="10">
        <f t="shared" si="0"/>
        <v>21.995052083333334</v>
      </c>
      <c r="K22" s="11">
        <v>21</v>
      </c>
      <c r="L22" s="11">
        <v>39</v>
      </c>
      <c r="M22" s="11">
        <v>77</v>
      </c>
      <c r="N22" s="10">
        <f t="shared" si="1"/>
        <v>22.949739583333333</v>
      </c>
      <c r="O22" s="11">
        <v>22</v>
      </c>
      <c r="P22" s="11">
        <v>37</v>
      </c>
      <c r="Q22" s="11">
        <v>95</v>
      </c>
      <c r="R22" s="10">
        <v>0</v>
      </c>
      <c r="S22" s="11" t="s">
        <v>0</v>
      </c>
      <c r="T22" s="11" t="s">
        <v>0</v>
      </c>
      <c r="U22" s="11" t="s">
        <v>0</v>
      </c>
      <c r="V22" s="10">
        <f t="shared" si="2"/>
        <v>1106.12734375</v>
      </c>
      <c r="W22" s="11">
        <v>1106</v>
      </c>
      <c r="X22" s="11">
        <v>5</v>
      </c>
      <c r="Y22" s="11">
        <v>9</v>
      </c>
      <c r="Z22" s="1"/>
      <c r="AA22" s="12"/>
      <c r="AB22" s="13"/>
      <c r="AC22" s="13"/>
      <c r="AD22" s="1"/>
      <c r="AE22" s="1"/>
      <c r="AF22" s="1"/>
      <c r="AG22" s="1"/>
      <c r="AH22" s="1"/>
      <c r="AI22" s="1"/>
      <c r="AJ22" s="1"/>
      <c r="AK22" s="1"/>
    </row>
    <row r="23" spans="1:37" ht="18" customHeight="1">
      <c r="A23" s="31">
        <v>1868</v>
      </c>
      <c r="B23" s="10">
        <f t="shared" si="3"/>
        <v>1081.7197916666667</v>
      </c>
      <c r="C23" s="11">
        <v>1081</v>
      </c>
      <c r="D23" s="11">
        <v>28</v>
      </c>
      <c r="E23" s="11">
        <v>76</v>
      </c>
      <c r="F23" s="10">
        <v>0</v>
      </c>
      <c r="G23" s="11" t="s">
        <v>0</v>
      </c>
      <c r="H23" s="11" t="s">
        <v>0</v>
      </c>
      <c r="I23" s="11" t="s">
        <v>0</v>
      </c>
      <c r="J23" s="10">
        <f t="shared" si="0"/>
        <v>23.7</v>
      </c>
      <c r="K23" s="11">
        <v>23</v>
      </c>
      <c r="L23" s="11">
        <v>28</v>
      </c>
      <c r="M23" s="11">
        <v>0</v>
      </c>
      <c r="N23" s="10">
        <f t="shared" si="1"/>
        <v>12.378645833333334</v>
      </c>
      <c r="O23" s="11">
        <v>12</v>
      </c>
      <c r="P23" s="11">
        <v>15</v>
      </c>
      <c r="Q23" s="11">
        <v>14</v>
      </c>
      <c r="R23" s="10">
        <v>0</v>
      </c>
      <c r="S23" s="11" t="s">
        <v>0</v>
      </c>
      <c r="T23" s="11" t="s">
        <v>0</v>
      </c>
      <c r="U23" s="11" t="s">
        <v>0</v>
      </c>
      <c r="V23" s="10">
        <f t="shared" si="2"/>
        <v>1117.7984375</v>
      </c>
      <c r="W23" s="11">
        <v>1117</v>
      </c>
      <c r="X23" s="11">
        <v>31</v>
      </c>
      <c r="Y23" s="11">
        <v>90</v>
      </c>
      <c r="Z23" s="1"/>
      <c r="AA23" s="12"/>
      <c r="AB23" s="13"/>
      <c r="AC23" s="13"/>
      <c r="AD23" s="1"/>
      <c r="AE23" s="1"/>
      <c r="AF23" s="1"/>
      <c r="AG23" s="1"/>
      <c r="AH23" s="1"/>
      <c r="AI23" s="1"/>
      <c r="AJ23" s="1"/>
      <c r="AK23" s="1"/>
    </row>
    <row r="24" spans="1:37" ht="18" customHeight="1">
      <c r="A24" s="31">
        <v>1869</v>
      </c>
      <c r="B24" s="10">
        <f t="shared" si="3"/>
        <v>717.7776041666666</v>
      </c>
      <c r="C24" s="11">
        <v>717</v>
      </c>
      <c r="D24" s="11">
        <v>31</v>
      </c>
      <c r="E24" s="11">
        <v>10</v>
      </c>
      <c r="F24" s="10">
        <v>0</v>
      </c>
      <c r="G24" s="11" t="s">
        <v>0</v>
      </c>
      <c r="H24" s="11" t="s">
        <v>0</v>
      </c>
      <c r="I24" s="11" t="s">
        <v>0</v>
      </c>
      <c r="J24" s="10">
        <f t="shared" si="0"/>
        <v>32.92421875</v>
      </c>
      <c r="K24" s="11">
        <v>32</v>
      </c>
      <c r="L24" s="11">
        <v>36</v>
      </c>
      <c r="M24" s="11">
        <v>93</v>
      </c>
      <c r="N24" s="10">
        <f t="shared" si="1"/>
        <v>17.888802083333335</v>
      </c>
      <c r="O24" s="11">
        <v>17</v>
      </c>
      <c r="P24" s="11">
        <v>35</v>
      </c>
      <c r="Q24" s="11">
        <v>53</v>
      </c>
      <c r="R24" s="10">
        <v>0</v>
      </c>
      <c r="S24" s="11" t="s">
        <v>0</v>
      </c>
      <c r="T24" s="11" t="s">
        <v>0</v>
      </c>
      <c r="U24" s="11" t="s">
        <v>0</v>
      </c>
      <c r="V24" s="10">
        <f t="shared" si="2"/>
        <v>768.590625</v>
      </c>
      <c r="W24" s="11">
        <v>768</v>
      </c>
      <c r="X24" s="11">
        <v>23</v>
      </c>
      <c r="Y24" s="11">
        <v>60</v>
      </c>
      <c r="Z24" s="1"/>
      <c r="AA24" s="12"/>
      <c r="AB24" s="13"/>
      <c r="AC24" s="13"/>
      <c r="AD24" s="1"/>
      <c r="AE24" s="1"/>
      <c r="AF24" s="1"/>
      <c r="AG24" s="1"/>
      <c r="AH24" s="1"/>
      <c r="AI24" s="1"/>
      <c r="AJ24" s="1"/>
      <c r="AK24" s="1"/>
    </row>
    <row r="25" spans="1:37" ht="18" customHeight="1">
      <c r="A25" s="31">
        <v>1870</v>
      </c>
      <c r="B25" s="10">
        <f t="shared" si="3"/>
        <v>802.1169270833334</v>
      </c>
      <c r="C25" s="11">
        <v>802</v>
      </c>
      <c r="D25" s="11">
        <v>4</v>
      </c>
      <c r="E25" s="11">
        <v>65</v>
      </c>
      <c r="F25" s="10">
        <v>0</v>
      </c>
      <c r="G25" s="11" t="s">
        <v>0</v>
      </c>
      <c r="H25" s="11" t="s">
        <v>0</v>
      </c>
      <c r="I25" s="11" t="s">
        <v>0</v>
      </c>
      <c r="J25" s="10">
        <f t="shared" si="0"/>
        <v>32.57161458333333</v>
      </c>
      <c r="K25" s="11">
        <v>32</v>
      </c>
      <c r="L25" s="11">
        <v>22</v>
      </c>
      <c r="M25" s="11">
        <v>83</v>
      </c>
      <c r="N25" s="10">
        <f t="shared" si="1"/>
        <v>32.42916666666667</v>
      </c>
      <c r="O25" s="11">
        <v>32</v>
      </c>
      <c r="P25" s="11">
        <v>17</v>
      </c>
      <c r="Q25" s="11">
        <v>16</v>
      </c>
      <c r="R25" s="10">
        <v>0</v>
      </c>
      <c r="S25" s="11" t="s">
        <v>0</v>
      </c>
      <c r="T25" s="11" t="s">
        <v>0</v>
      </c>
      <c r="U25" s="11" t="s">
        <v>0</v>
      </c>
      <c r="V25" s="30">
        <f t="shared" si="2"/>
        <v>867.5177083333333</v>
      </c>
      <c r="W25" s="11">
        <v>867</v>
      </c>
      <c r="X25" s="11">
        <v>20</v>
      </c>
      <c r="Y25" s="11">
        <v>68</v>
      </c>
      <c r="Z25" s="1"/>
      <c r="AA25" s="12"/>
      <c r="AB25" s="15"/>
      <c r="AC25" s="15"/>
      <c r="AD25" s="1"/>
      <c r="AE25" s="1"/>
      <c r="AF25" s="1"/>
      <c r="AG25" s="1"/>
      <c r="AH25" s="1"/>
      <c r="AI25" s="1"/>
      <c r="AJ25" s="1"/>
      <c r="AK25" s="1"/>
    </row>
    <row r="26" spans="1:37" ht="18" customHeight="1">
      <c r="A26" s="31">
        <v>1871</v>
      </c>
      <c r="B26" s="10">
        <f t="shared" si="3"/>
        <v>783.8932291666666</v>
      </c>
      <c r="C26" s="11">
        <v>783</v>
      </c>
      <c r="D26" s="11">
        <v>35</v>
      </c>
      <c r="E26" s="11">
        <v>70</v>
      </c>
      <c r="F26" s="10">
        <f>G26+H26/40+I26/3840</f>
        <v>1.04375</v>
      </c>
      <c r="G26" s="11">
        <v>1</v>
      </c>
      <c r="H26" s="11">
        <v>1</v>
      </c>
      <c r="I26" s="11">
        <v>72</v>
      </c>
      <c r="J26" s="10">
        <f t="shared" si="0"/>
        <v>24.811197916666668</v>
      </c>
      <c r="K26" s="11">
        <v>24</v>
      </c>
      <c r="L26" s="11">
        <v>32</v>
      </c>
      <c r="M26" s="11">
        <v>43</v>
      </c>
      <c r="N26" s="10">
        <f t="shared" si="1"/>
        <v>19.033854166666664</v>
      </c>
      <c r="O26" s="11">
        <v>19</v>
      </c>
      <c r="P26" s="11">
        <v>1</v>
      </c>
      <c r="Q26" s="11">
        <v>34</v>
      </c>
      <c r="R26" s="10">
        <v>0</v>
      </c>
      <c r="S26" s="11" t="s">
        <v>0</v>
      </c>
      <c r="T26" s="11" t="s">
        <v>0</v>
      </c>
      <c r="U26" s="11" t="s">
        <v>0</v>
      </c>
      <c r="V26" s="10">
        <f t="shared" si="2"/>
        <v>828.7820312499999</v>
      </c>
      <c r="W26" s="11">
        <v>828</v>
      </c>
      <c r="X26" s="11">
        <v>31</v>
      </c>
      <c r="Y26" s="11">
        <v>27</v>
      </c>
      <c r="Z26" s="1"/>
      <c r="AA26" s="12"/>
      <c r="AB26" s="13"/>
      <c r="AC26" s="13"/>
      <c r="AD26" s="1"/>
      <c r="AE26" s="1"/>
      <c r="AF26" s="1"/>
      <c r="AG26" s="1"/>
      <c r="AH26" s="1"/>
      <c r="AI26" s="1"/>
      <c r="AJ26" s="1"/>
      <c r="AK26" s="1"/>
    </row>
    <row r="27" spans="1:37" ht="18" customHeight="1">
      <c r="A27" s="3">
        <v>1872</v>
      </c>
      <c r="B27" s="10">
        <f t="shared" si="3"/>
        <v>716.0208333333334</v>
      </c>
      <c r="C27" s="11">
        <v>716</v>
      </c>
      <c r="D27" s="11">
        <v>0</v>
      </c>
      <c r="E27" s="11">
        <v>80</v>
      </c>
      <c r="F27" s="10">
        <v>0</v>
      </c>
      <c r="G27" s="11" t="s">
        <v>0</v>
      </c>
      <c r="H27" s="11" t="s">
        <v>0</v>
      </c>
      <c r="I27" s="11" t="s">
        <v>0</v>
      </c>
      <c r="J27" s="10">
        <f t="shared" si="0"/>
        <v>16.140625</v>
      </c>
      <c r="K27" s="11">
        <v>16</v>
      </c>
      <c r="L27" s="11">
        <v>5</v>
      </c>
      <c r="M27" s="11">
        <v>60</v>
      </c>
      <c r="N27" s="10">
        <f t="shared" si="1"/>
        <v>20.05</v>
      </c>
      <c r="O27" s="11">
        <v>20</v>
      </c>
      <c r="P27" s="11">
        <v>2</v>
      </c>
      <c r="Q27" s="11">
        <v>0</v>
      </c>
      <c r="R27" s="10">
        <v>0</v>
      </c>
      <c r="S27" s="11" t="s">
        <v>0</v>
      </c>
      <c r="T27" s="11" t="s">
        <v>0</v>
      </c>
      <c r="U27" s="11" t="s">
        <v>0</v>
      </c>
      <c r="V27" s="10">
        <f t="shared" si="2"/>
        <v>752.2114583333333</v>
      </c>
      <c r="W27" s="11">
        <v>752</v>
      </c>
      <c r="X27" s="11">
        <v>8</v>
      </c>
      <c r="Y27" s="11">
        <v>44</v>
      </c>
      <c r="Z27" s="1"/>
      <c r="AA27" s="12"/>
      <c r="AB27" s="13"/>
      <c r="AC27" s="13"/>
      <c r="AD27" s="1"/>
      <c r="AE27" s="1"/>
      <c r="AF27" s="1"/>
      <c r="AG27" s="1"/>
      <c r="AH27" s="1"/>
      <c r="AI27" s="1"/>
      <c r="AJ27" s="1"/>
      <c r="AK27" s="1"/>
    </row>
    <row r="28" spans="1:37" ht="18" customHeight="1">
      <c r="A28" s="3">
        <v>1873</v>
      </c>
      <c r="B28" s="10">
        <f t="shared" si="3"/>
        <v>579.27421875</v>
      </c>
      <c r="C28" s="11">
        <v>579</v>
      </c>
      <c r="D28" s="11">
        <v>10</v>
      </c>
      <c r="E28" s="11">
        <v>93</v>
      </c>
      <c r="F28" s="10">
        <v>0</v>
      </c>
      <c r="G28" s="11" t="s">
        <v>0</v>
      </c>
      <c r="H28" s="11" t="s">
        <v>0</v>
      </c>
      <c r="I28" s="11" t="s">
        <v>0</v>
      </c>
      <c r="J28" s="10">
        <f t="shared" si="0"/>
        <v>16.137239583333333</v>
      </c>
      <c r="K28" s="11">
        <v>16</v>
      </c>
      <c r="L28" s="11">
        <v>5</v>
      </c>
      <c r="M28" s="11">
        <v>47</v>
      </c>
      <c r="N28" s="10">
        <f t="shared" si="1"/>
        <v>11.125</v>
      </c>
      <c r="O28" s="11">
        <v>11</v>
      </c>
      <c r="P28" s="11">
        <v>5</v>
      </c>
      <c r="Q28" s="11">
        <v>0</v>
      </c>
      <c r="R28" s="10">
        <v>0</v>
      </c>
      <c r="S28" s="11" t="s">
        <v>0</v>
      </c>
      <c r="T28" s="11" t="s">
        <v>0</v>
      </c>
      <c r="U28" s="11" t="s">
        <v>0</v>
      </c>
      <c r="V28" s="10">
        <f t="shared" si="2"/>
        <v>606.5364583333333</v>
      </c>
      <c r="W28" s="11">
        <v>606</v>
      </c>
      <c r="X28" s="11">
        <v>21</v>
      </c>
      <c r="Y28" s="11">
        <v>44</v>
      </c>
      <c r="Z28" s="1"/>
      <c r="AA28" s="12"/>
      <c r="AB28" s="13"/>
      <c r="AC28" s="13"/>
      <c r="AD28" s="1"/>
      <c r="AE28" s="1"/>
      <c r="AF28" s="1"/>
      <c r="AG28" s="1"/>
      <c r="AH28" s="1"/>
      <c r="AI28" s="1"/>
      <c r="AJ28" s="1"/>
      <c r="AK28" s="1"/>
    </row>
    <row r="29" spans="1:37" ht="18" customHeight="1">
      <c r="A29" s="3">
        <v>1874</v>
      </c>
      <c r="B29" s="10">
        <f t="shared" si="3"/>
        <v>661.1648437499999</v>
      </c>
      <c r="C29" s="11">
        <v>661</v>
      </c>
      <c r="D29" s="11">
        <v>6</v>
      </c>
      <c r="E29" s="11">
        <v>57</v>
      </c>
      <c r="F29" s="10">
        <v>0</v>
      </c>
      <c r="G29" s="11" t="s">
        <v>0</v>
      </c>
      <c r="H29" s="11" t="s">
        <v>0</v>
      </c>
      <c r="I29" s="11" t="s">
        <v>0</v>
      </c>
      <c r="J29" s="10">
        <f t="shared" si="0"/>
        <v>32.188541666666666</v>
      </c>
      <c r="K29" s="11">
        <v>32</v>
      </c>
      <c r="L29" s="11">
        <v>7</v>
      </c>
      <c r="M29" s="11">
        <v>52</v>
      </c>
      <c r="N29" s="10">
        <f t="shared" si="1"/>
        <v>23.267447916666665</v>
      </c>
      <c r="O29" s="11">
        <v>23</v>
      </c>
      <c r="P29" s="11">
        <v>10</v>
      </c>
      <c r="Q29" s="11">
        <v>67</v>
      </c>
      <c r="R29" s="10">
        <f>S29+T29/40+U29/3840</f>
        <v>3.75</v>
      </c>
      <c r="S29" s="11">
        <v>3</v>
      </c>
      <c r="T29" s="11">
        <v>30</v>
      </c>
      <c r="U29" s="11">
        <v>0</v>
      </c>
      <c r="V29" s="10">
        <f t="shared" si="2"/>
        <v>720.3708333333334</v>
      </c>
      <c r="W29" s="11">
        <v>720</v>
      </c>
      <c r="X29" s="11">
        <v>14</v>
      </c>
      <c r="Y29" s="11">
        <v>80</v>
      </c>
      <c r="Z29" s="1"/>
      <c r="AA29" s="12"/>
      <c r="AB29" s="13"/>
      <c r="AC29" s="13"/>
      <c r="AD29" s="1"/>
      <c r="AE29" s="1"/>
      <c r="AF29" s="1"/>
      <c r="AG29" s="1"/>
      <c r="AH29" s="1"/>
      <c r="AI29" s="1"/>
      <c r="AJ29" s="1"/>
      <c r="AK29" s="1"/>
    </row>
    <row r="30" spans="1:37" ht="18" customHeight="1">
      <c r="A30" s="3">
        <v>1875</v>
      </c>
      <c r="B30" s="10">
        <f t="shared" si="3"/>
        <v>534.2932291666666</v>
      </c>
      <c r="C30" s="11">
        <v>534</v>
      </c>
      <c r="D30" s="11">
        <v>11</v>
      </c>
      <c r="E30" s="11">
        <v>70</v>
      </c>
      <c r="F30" s="10">
        <v>0</v>
      </c>
      <c r="G30" s="11" t="s">
        <v>0</v>
      </c>
      <c r="H30" s="11" t="s">
        <v>0</v>
      </c>
      <c r="I30" s="11" t="s">
        <v>0</v>
      </c>
      <c r="J30" s="10">
        <f t="shared" si="0"/>
        <v>32.84322916666667</v>
      </c>
      <c r="K30" s="11">
        <v>32</v>
      </c>
      <c r="L30" s="11">
        <v>33</v>
      </c>
      <c r="M30" s="11">
        <v>70</v>
      </c>
      <c r="N30" s="10">
        <f t="shared" si="1"/>
        <v>22.727343750000003</v>
      </c>
      <c r="O30" s="11">
        <v>22</v>
      </c>
      <c r="P30" s="11">
        <v>29</v>
      </c>
      <c r="Q30" s="11">
        <v>9</v>
      </c>
      <c r="R30" s="10">
        <f>S30+T30/40+U30/3840</f>
        <v>11.254166666666666</v>
      </c>
      <c r="S30" s="11">
        <v>11</v>
      </c>
      <c r="T30" s="11">
        <v>10</v>
      </c>
      <c r="U30" s="11">
        <v>16</v>
      </c>
      <c r="V30" s="10">
        <f t="shared" si="2"/>
        <v>601.11796875</v>
      </c>
      <c r="W30" s="11">
        <v>601</v>
      </c>
      <c r="X30" s="11">
        <v>4</v>
      </c>
      <c r="Y30" s="11">
        <v>69</v>
      </c>
      <c r="Z30" s="1"/>
      <c r="AA30" s="12"/>
      <c r="AB30" s="13"/>
      <c r="AC30" s="13"/>
      <c r="AD30" s="1"/>
      <c r="AE30" s="1"/>
      <c r="AF30" s="1"/>
      <c r="AG30" s="1"/>
      <c r="AH30" s="1"/>
      <c r="AI30" s="1"/>
      <c r="AJ30" s="1"/>
      <c r="AK30" s="1"/>
    </row>
    <row r="31" spans="1:37" ht="18" customHeight="1">
      <c r="A31" s="3">
        <v>1876</v>
      </c>
      <c r="B31" s="10">
        <f t="shared" si="3"/>
        <v>616.0708333333333</v>
      </c>
      <c r="C31" s="11">
        <v>616</v>
      </c>
      <c r="D31" s="11">
        <v>2</v>
      </c>
      <c r="E31" s="11">
        <v>80</v>
      </c>
      <c r="F31" s="10">
        <v>0</v>
      </c>
      <c r="G31" s="11" t="s">
        <v>0</v>
      </c>
      <c r="H31" s="11" t="s">
        <v>0</v>
      </c>
      <c r="I31" s="11" t="s">
        <v>0</v>
      </c>
      <c r="J31" s="10">
        <f t="shared" si="0"/>
        <v>41.42916666666667</v>
      </c>
      <c r="K31" s="11">
        <v>41</v>
      </c>
      <c r="L31" s="11">
        <v>17</v>
      </c>
      <c r="M31" s="11">
        <v>16</v>
      </c>
      <c r="N31" s="10">
        <f t="shared" si="1"/>
        <v>25.925</v>
      </c>
      <c r="O31" s="11">
        <v>25</v>
      </c>
      <c r="P31" s="11">
        <v>37</v>
      </c>
      <c r="Q31" s="11">
        <v>0</v>
      </c>
      <c r="R31" s="10">
        <v>0</v>
      </c>
      <c r="S31" s="11" t="s">
        <v>0</v>
      </c>
      <c r="T31" s="11" t="s">
        <v>0</v>
      </c>
      <c r="U31" s="11" t="s">
        <v>0</v>
      </c>
      <c r="V31" s="10">
        <f t="shared" si="2"/>
        <v>683.425</v>
      </c>
      <c r="W31" s="11">
        <v>683</v>
      </c>
      <c r="X31" s="11">
        <v>17</v>
      </c>
      <c r="Y31" s="11">
        <v>0</v>
      </c>
      <c r="Z31" s="1"/>
      <c r="AA31" s="12"/>
      <c r="AB31" s="13"/>
      <c r="AC31" s="13"/>
      <c r="AD31" s="1"/>
      <c r="AE31" s="1"/>
      <c r="AF31" s="1"/>
      <c r="AG31" s="1"/>
      <c r="AH31" s="1"/>
      <c r="AI31" s="1"/>
      <c r="AJ31" s="1"/>
      <c r="AK31" s="1"/>
    </row>
    <row r="32" spans="1:37" ht="18" customHeight="1">
      <c r="A32" s="3">
        <v>1877</v>
      </c>
      <c r="B32" s="10">
        <f t="shared" si="3"/>
        <v>617.1518229166667</v>
      </c>
      <c r="C32" s="11">
        <v>617</v>
      </c>
      <c r="D32" s="11">
        <v>6</v>
      </c>
      <c r="E32" s="11">
        <v>7</v>
      </c>
      <c r="F32" s="10">
        <v>0</v>
      </c>
      <c r="G32" s="11" t="s">
        <v>0</v>
      </c>
      <c r="H32" s="11" t="s">
        <v>0</v>
      </c>
      <c r="I32" s="11" t="s">
        <v>0</v>
      </c>
      <c r="J32" s="10">
        <f t="shared" si="0"/>
        <v>39.2953125</v>
      </c>
      <c r="K32" s="11">
        <v>39</v>
      </c>
      <c r="L32" s="11">
        <v>11</v>
      </c>
      <c r="M32" s="11">
        <v>78</v>
      </c>
      <c r="N32" s="10">
        <f t="shared" si="1"/>
        <v>23.2</v>
      </c>
      <c r="O32" s="11">
        <v>23</v>
      </c>
      <c r="P32" s="11">
        <v>8</v>
      </c>
      <c r="Q32" s="11">
        <v>0</v>
      </c>
      <c r="R32" s="10">
        <f>S32+T32/40+U32/3840</f>
        <v>1.8</v>
      </c>
      <c r="S32" s="11">
        <v>1</v>
      </c>
      <c r="T32" s="11">
        <v>32</v>
      </c>
      <c r="U32" s="11">
        <v>0</v>
      </c>
      <c r="V32" s="10">
        <f t="shared" si="2"/>
        <v>681.4471354166666</v>
      </c>
      <c r="W32" s="11">
        <v>681</v>
      </c>
      <c r="X32" s="11">
        <v>17</v>
      </c>
      <c r="Y32" s="11">
        <v>85</v>
      </c>
      <c r="Z32" s="1"/>
      <c r="AA32" s="12"/>
      <c r="AB32" s="13"/>
      <c r="AC32" s="13"/>
      <c r="AD32" s="1"/>
      <c r="AE32" s="1"/>
      <c r="AF32" s="1"/>
      <c r="AG32" s="1"/>
      <c r="AH32" s="1"/>
      <c r="AI32" s="1"/>
      <c r="AJ32" s="1"/>
      <c r="AK32" s="1"/>
    </row>
    <row r="33" spans="1:37" ht="18" customHeight="1">
      <c r="A33" s="3">
        <v>1878</v>
      </c>
      <c r="B33" s="10">
        <f t="shared" si="3"/>
        <v>617.0526041666666</v>
      </c>
      <c r="C33" s="11">
        <v>617</v>
      </c>
      <c r="D33" s="11">
        <v>2</v>
      </c>
      <c r="E33" s="11">
        <v>10</v>
      </c>
      <c r="F33" s="10">
        <v>0</v>
      </c>
      <c r="G33" s="11" t="s">
        <v>0</v>
      </c>
      <c r="H33" s="11" t="s">
        <v>0</v>
      </c>
      <c r="I33" s="11" t="s">
        <v>0</v>
      </c>
      <c r="J33" s="10">
        <f t="shared" si="0"/>
        <v>45.835156250000004</v>
      </c>
      <c r="K33" s="11">
        <v>45</v>
      </c>
      <c r="L33" s="11">
        <v>33</v>
      </c>
      <c r="M33" s="11">
        <v>39</v>
      </c>
      <c r="N33" s="10">
        <f t="shared" si="1"/>
        <v>36.275</v>
      </c>
      <c r="O33" s="11">
        <v>36</v>
      </c>
      <c r="P33" s="11">
        <v>11</v>
      </c>
      <c r="Q33" s="11">
        <v>0</v>
      </c>
      <c r="R33" s="10">
        <v>0</v>
      </c>
      <c r="S33" s="11" t="s">
        <v>0</v>
      </c>
      <c r="T33" s="11" t="s">
        <v>0</v>
      </c>
      <c r="U33" s="11" t="s">
        <v>0</v>
      </c>
      <c r="V33" s="10">
        <f t="shared" si="2"/>
        <v>699.1625</v>
      </c>
      <c r="W33" s="11">
        <v>699</v>
      </c>
      <c r="X33" s="11">
        <v>6</v>
      </c>
      <c r="Y33" s="11">
        <v>48</v>
      </c>
      <c r="Z33" s="1"/>
      <c r="AA33" s="12"/>
      <c r="AB33" s="13"/>
      <c r="AC33" s="13"/>
      <c r="AD33" s="1"/>
      <c r="AE33" s="1"/>
      <c r="AF33" s="1"/>
      <c r="AG33" s="1"/>
      <c r="AH33" s="1"/>
      <c r="AI33" s="1"/>
      <c r="AJ33" s="1"/>
      <c r="AK33" s="1"/>
    </row>
    <row r="34" spans="1:37" ht="18" customHeight="1">
      <c r="A34" s="31">
        <v>1879</v>
      </c>
      <c r="B34" s="10">
        <f t="shared" si="3"/>
        <v>618.3031249999999</v>
      </c>
      <c r="C34" s="11">
        <v>618</v>
      </c>
      <c r="D34" s="11">
        <v>12</v>
      </c>
      <c r="E34" s="11">
        <v>12</v>
      </c>
      <c r="F34" s="10">
        <v>0</v>
      </c>
      <c r="G34" s="11" t="s">
        <v>0</v>
      </c>
      <c r="H34" s="11" t="s">
        <v>0</v>
      </c>
      <c r="I34" s="11" t="s">
        <v>0</v>
      </c>
      <c r="J34" s="10">
        <f t="shared" si="0"/>
        <v>50.58984375</v>
      </c>
      <c r="K34" s="11">
        <v>50</v>
      </c>
      <c r="L34" s="11">
        <v>23</v>
      </c>
      <c r="M34" s="11">
        <v>57</v>
      </c>
      <c r="N34" s="10">
        <f t="shared" si="1"/>
        <v>28.425</v>
      </c>
      <c r="O34" s="11">
        <v>28</v>
      </c>
      <c r="P34" s="11">
        <v>17</v>
      </c>
      <c r="Q34" s="11">
        <v>0</v>
      </c>
      <c r="R34" s="10">
        <v>0</v>
      </c>
      <c r="S34" s="11" t="s">
        <v>0</v>
      </c>
      <c r="T34" s="11" t="s">
        <v>0</v>
      </c>
      <c r="U34" s="11" t="s">
        <v>0</v>
      </c>
      <c r="V34" s="30">
        <f t="shared" si="2"/>
        <v>697.3200520833333</v>
      </c>
      <c r="W34" s="11">
        <v>697</v>
      </c>
      <c r="X34" s="11">
        <v>12</v>
      </c>
      <c r="Y34" s="11">
        <v>77</v>
      </c>
      <c r="Z34" s="1"/>
      <c r="AA34" s="12"/>
      <c r="AB34" s="13"/>
      <c r="AC34" s="15"/>
      <c r="AD34" s="1"/>
      <c r="AE34" s="1"/>
      <c r="AF34" s="1"/>
      <c r="AG34" s="1"/>
      <c r="AH34" s="1"/>
      <c r="AI34" s="1"/>
      <c r="AJ34" s="1"/>
      <c r="AK34" s="1"/>
    </row>
    <row r="35" spans="1:37" ht="18" customHeight="1">
      <c r="A35" s="3">
        <v>1880</v>
      </c>
      <c r="B35" s="10">
        <f t="shared" si="3"/>
        <v>506.67734375000003</v>
      </c>
      <c r="C35" s="11">
        <v>506</v>
      </c>
      <c r="D35" s="11">
        <v>27</v>
      </c>
      <c r="E35" s="11">
        <v>9</v>
      </c>
      <c r="F35" s="10">
        <v>0</v>
      </c>
      <c r="G35" s="11" t="s">
        <v>0</v>
      </c>
      <c r="H35" s="11" t="s">
        <v>0</v>
      </c>
      <c r="I35" s="11" t="s">
        <v>0</v>
      </c>
      <c r="J35" s="10">
        <f t="shared" si="0"/>
        <v>49.74635416666667</v>
      </c>
      <c r="K35" s="11">
        <v>49</v>
      </c>
      <c r="L35" s="11">
        <v>29</v>
      </c>
      <c r="M35" s="11">
        <v>82</v>
      </c>
      <c r="N35" s="10">
        <f t="shared" si="1"/>
        <v>31.4</v>
      </c>
      <c r="O35" s="11">
        <v>31</v>
      </c>
      <c r="P35" s="11">
        <v>16</v>
      </c>
      <c r="Q35" s="11">
        <v>0</v>
      </c>
      <c r="R35" s="10">
        <f>S35+T35/40+U35/3840</f>
        <v>28.878645833333334</v>
      </c>
      <c r="S35" s="11">
        <v>28</v>
      </c>
      <c r="T35" s="11">
        <v>35</v>
      </c>
      <c r="U35" s="11">
        <v>14</v>
      </c>
      <c r="V35" s="10">
        <f t="shared" si="2"/>
        <v>616.7023437500001</v>
      </c>
      <c r="W35" s="11">
        <v>616</v>
      </c>
      <c r="X35" s="11">
        <v>28</v>
      </c>
      <c r="Y35" s="11">
        <v>9</v>
      </c>
      <c r="Z35" s="1"/>
      <c r="AA35" s="12"/>
      <c r="AB35" s="13"/>
      <c r="AC35" s="13"/>
      <c r="AD35" s="1"/>
      <c r="AE35" s="1"/>
      <c r="AF35" s="1"/>
      <c r="AG35" s="1"/>
      <c r="AH35" s="1"/>
      <c r="AI35" s="1"/>
      <c r="AJ35" s="1"/>
      <c r="AK35" s="1"/>
    </row>
    <row r="36" spans="1:37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" customHeight="1">
      <c r="A37" s="29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" customHeight="1">
      <c r="A38" s="29" t="s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" customHeight="1">
      <c r="A39" s="29" t="s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</sheetData>
  <mergeCells count="21">
    <mergeCell ref="S8:U8"/>
    <mergeCell ref="V8:V9"/>
    <mergeCell ref="W8:Y8"/>
    <mergeCell ref="K8:M8"/>
    <mergeCell ref="N8:N9"/>
    <mergeCell ref="O8:Q8"/>
    <mergeCell ref="R8:R9"/>
    <mergeCell ref="C8:E8"/>
    <mergeCell ref="F8:F9"/>
    <mergeCell ref="G8:I8"/>
    <mergeCell ref="J8:J9"/>
    <mergeCell ref="R7:U7"/>
    <mergeCell ref="V7:Y7"/>
    <mergeCell ref="A3:N3"/>
    <mergeCell ref="A5:N5"/>
    <mergeCell ref="A7:A9"/>
    <mergeCell ref="B7:E7"/>
    <mergeCell ref="F7:I7"/>
    <mergeCell ref="J7:M7"/>
    <mergeCell ref="N7:Q7"/>
    <mergeCell ref="B8:B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Т.Я.Валетов</cp:lastModifiedBy>
  <dcterms:created xsi:type="dcterms:W3CDTF">2011-09-11T11:39:30Z</dcterms:created>
  <dcterms:modified xsi:type="dcterms:W3CDTF">2012-01-17T22:27:48Z</dcterms:modified>
  <cp:category/>
  <cp:version/>
  <cp:contentType/>
  <cp:contentStatus/>
</cp:coreProperties>
</file>