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9780" firstSheet="1" activeTab="1"/>
  </bookViews>
  <sheets>
    <sheet name="Госбанк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<sst xmlns="http://schemas.openxmlformats.org/spreadsheetml/2006/main" count="262" uniqueCount="191">
  <si>
    <t>Актив</t>
  </si>
  <si>
    <t>Баланс</t>
  </si>
  <si>
    <t>Пассив</t>
  </si>
  <si>
    <t>Число банков</t>
  </si>
  <si>
    <t>Число отделений</t>
  </si>
  <si>
    <t>Корреспонденты</t>
  </si>
  <si>
    <t>Прочие активы</t>
  </si>
  <si>
    <t>Капиталы</t>
  </si>
  <si>
    <t>Вклады и текущие счета</t>
  </si>
  <si>
    <t>Прочие пассивы</t>
  </si>
  <si>
    <t>Итого</t>
  </si>
  <si>
    <t>В Государственном банке</t>
  </si>
  <si>
    <t>8 (4+5+6+7)</t>
  </si>
  <si>
    <t>К 1 января</t>
  </si>
  <si>
    <t>Золото в России и за границей</t>
  </si>
  <si>
    <t>Учетно-ссудные операции</t>
  </si>
  <si>
    <t>Капиталы Банка</t>
  </si>
  <si>
    <t>Ссуды товарные</t>
  </si>
  <si>
    <t>Прочие ссуды</t>
  </si>
  <si>
    <t>Средства казны</t>
  </si>
  <si>
    <t>Разные суммы</t>
  </si>
  <si>
    <t>Текущий счет Департамента Государстввенного Казначейства</t>
  </si>
  <si>
    <t>Серебро и разменная монета, марки и знаки</t>
  </si>
  <si>
    <t>Учет и специальные текущие счета под векселя</t>
  </si>
  <si>
    <t>Ссуды и специальные текущие счета под процентные бумаги</t>
  </si>
  <si>
    <t>Процентные бумаги, принадлежащие банку</t>
  </si>
  <si>
    <t>Счета казны</t>
  </si>
  <si>
    <t>№ колонки</t>
  </si>
  <si>
    <t>Кредитные билеты в обращении (за исключением билетов в кассе банка)</t>
  </si>
  <si>
    <t>Специальные средства и депозиты</t>
  </si>
  <si>
    <t>12 (2+3+8+9+10+11) (14+15+20+21)</t>
  </si>
  <si>
    <t>Состоятние счетов Государственного банка к 1 января 1861 - 1917 г., в тыс. руб.</t>
  </si>
  <si>
    <t>Государственный банк. Отчет за 1916 г. СПб., 1917. С. 50-51.</t>
  </si>
  <si>
    <t>Текущий счет сберегательных касс</t>
  </si>
  <si>
    <t xml:space="preserve"> </t>
  </si>
  <si>
    <t>Счета, не входящие в баланс</t>
  </si>
  <si>
    <t>Вклады на хранении (за исключение % бумаг, принадлежащих казне)</t>
  </si>
  <si>
    <t>Комиссионные векселя</t>
  </si>
  <si>
    <t>Транспортные документы</t>
  </si>
  <si>
    <t>Число обществ</t>
  </si>
  <si>
    <t>Учет срочных бумаг</t>
  </si>
  <si>
    <t>Протестованные векселя</t>
  </si>
  <si>
    <t>Обзаведение и устройство</t>
  </si>
  <si>
    <t>Принятые</t>
  </si>
  <si>
    <t>переданные</t>
  </si>
  <si>
    <t>Убытки</t>
  </si>
  <si>
    <t>Займы</t>
  </si>
  <si>
    <t>Переучет векселей</t>
  </si>
  <si>
    <t>Перезалог</t>
  </si>
  <si>
    <t>Невплаченный дивиденд</t>
  </si>
  <si>
    <t>Прибыль</t>
  </si>
  <si>
    <t>Капитал обеспечения</t>
  </si>
  <si>
    <t>Число членов</t>
  </si>
  <si>
    <t>Просроченные ссуды</t>
  </si>
  <si>
    <t>Выдачи</t>
  </si>
  <si>
    <t>на срок</t>
  </si>
  <si>
    <t>Лоро</t>
  </si>
  <si>
    <t>Ностро</t>
  </si>
  <si>
    <t>Чистая прибыль</t>
  </si>
  <si>
    <t>Прочие статьи пассива</t>
  </si>
  <si>
    <t>Раздел баланса</t>
  </si>
  <si>
    <t>Группа балансовых счетов</t>
  </si>
  <si>
    <t>На 1 января</t>
  </si>
  <si>
    <t>Число объектов наблюдения</t>
  </si>
  <si>
    <t>Итоговый баланс (совокупные активы или совокупные пассивы)</t>
  </si>
  <si>
    <t>Высоколиквидные активы и ценности</t>
  </si>
  <si>
    <t>Кассовая наличность</t>
  </si>
  <si>
    <t>Текущие счета в Государственном банке</t>
  </si>
  <si>
    <t>Текущие счета в частных кредитных учреждениях</t>
  </si>
  <si>
    <t>Ценные бумаги, принадлежащие обществам</t>
  </si>
  <si>
    <t>Кредиты</t>
  </si>
  <si>
    <t>Учет векселей с двумя и более подписями</t>
  </si>
  <si>
    <t>Учет соло-векселей с обеспечением</t>
  </si>
  <si>
    <t>Ссуды срочные под залог товаров</t>
  </si>
  <si>
    <t>Ссуды срочные под залог недвижимости</t>
  </si>
  <si>
    <t>Корреспонденты и отделения</t>
  </si>
  <si>
    <t>Недвижимое имущество</t>
  </si>
  <si>
    <t>Расходы текущие</t>
  </si>
  <si>
    <t>Расходы возвратные</t>
  </si>
  <si>
    <t>Прочие капиталы</t>
  </si>
  <si>
    <t>Запасной капитал</t>
  </si>
  <si>
    <t>Депозиты</t>
  </si>
  <si>
    <t>Ссуды срочные под залог драгоценных металлов и вещей</t>
  </si>
  <si>
    <t>Кроме того к 1 января 1909 г. сообщими об открытии действий, но балансов не доставили еще общества: Варшавское для торговли, промышленности и земледелия, Барановичи-Розвадовское, Старо-Толочинское и в с.Черниговке (примечание источника).</t>
  </si>
  <si>
    <t>Детализация к статье "Ccуды срочные под залог ценных бумаг":</t>
  </si>
  <si>
    <t>Детализация к статье "Ссуды бессрочные (специальные текущие счета)"</t>
  </si>
  <si>
    <t>Ссуды в бессрочные (специальные текущие счета) под залог</t>
  </si>
  <si>
    <t>ценных бумаг</t>
  </si>
  <si>
    <t>векселей</t>
  </si>
  <si>
    <t>товаров и документов на товары</t>
  </si>
  <si>
    <t>Детализация к статье "Прочие активы" в активе:</t>
  </si>
  <si>
    <t>Коммиссионные векселя</t>
  </si>
  <si>
    <t>Взносы в Центральный банк Обществ взаимного кредита</t>
  </si>
  <si>
    <t>Прочие расходы по сводным балансам 1908-1914 гг.</t>
  </si>
  <si>
    <t>Детализация к статье "Текущие счета":</t>
  </si>
  <si>
    <t>Текущие счета обыкновенные</t>
  </si>
  <si>
    <t>Текущие счета условные</t>
  </si>
  <si>
    <t>Вклады условные</t>
  </si>
  <si>
    <t>Вклады срочные</t>
  </si>
  <si>
    <t>Вклады бессрочные</t>
  </si>
  <si>
    <t>Детализация к статьям "Текущие счета" и "Вклады":</t>
  </si>
  <si>
    <t>Всего текущих счетов и вкладов</t>
  </si>
  <si>
    <t>В том числе членов общества</t>
  </si>
  <si>
    <t>Корреспонденты лоро</t>
  </si>
  <si>
    <t>Корреспонденты ностро</t>
  </si>
  <si>
    <t>Детализация к статье "Переучет и перезалог":</t>
  </si>
  <si>
    <t>В частных кредитных учреждениях</t>
  </si>
  <si>
    <t>Займы (переучет, перезалог и проч. )</t>
  </si>
  <si>
    <t>Детализация к статье "Прочие пассивы":</t>
  </si>
  <si>
    <t>Проценты, причитающиеся вкладчикам</t>
  </si>
  <si>
    <t>Проценты, невостребованные по вкладам</t>
  </si>
  <si>
    <t>Переходящие суммы</t>
  </si>
  <si>
    <t>Полученные проценты и разные прибыли</t>
  </si>
  <si>
    <t>К статье добавлены 1 тыс. руб., чтобы скорректировать невыявленную опечатку, при которой опубликованная сумма активов не совпадает с суммой, расчитанной по опубликованным балансовым статьям.</t>
  </si>
  <si>
    <t>Сводный баланс обществ взаимного кредита на 1 января 1895 г. - 1 января 1915 г. и некоторые статистические данные за 1917 г., в тыс. руб.</t>
  </si>
  <si>
    <t>Источники:</t>
  </si>
  <si>
    <t>1895-1914</t>
  </si>
  <si>
    <t>Детализация к статье "Корреспондентские счета" в пассиве:</t>
  </si>
  <si>
    <t>Баланс Центрального банка Обществ взаимного кредита включен в сводный баланс обществ взаимного кредита за 1910-1915 гг.</t>
  </si>
  <si>
    <t>Вестник финансов, промышленности и торговли. 1917. № 15. С. 25. Балансы частных кредитных учреждений на 1 февраля 1917 г. (в тыс. руб.)</t>
  </si>
  <si>
    <t>На 1 февраля 1917 г.</t>
  </si>
  <si>
    <t>В источнике: "Учет и ссуды".</t>
  </si>
  <si>
    <t>под векселя с двумя подписями</t>
  </si>
  <si>
    <t>под ценные бумаги</t>
  </si>
  <si>
    <t>под товары и товарные документы</t>
  </si>
  <si>
    <t>под обеспечение недвижимым имуществом</t>
  </si>
  <si>
    <t>прочие</t>
  </si>
  <si>
    <t>Бессрочные вклады и вклады на текущий счет</t>
  </si>
  <si>
    <t>Срочные вклады</t>
  </si>
  <si>
    <t>Займы по залогу ценных бумаг</t>
  </si>
  <si>
    <t>Займы по залогу товаров и товарных документов</t>
  </si>
  <si>
    <t>онколь*</t>
  </si>
  <si>
    <t>* - онколь (специальные текущие счета).</t>
  </si>
  <si>
    <t>Некоторые статьи баланса на 1 января 1915 г. по источнику:</t>
  </si>
  <si>
    <t>**</t>
  </si>
  <si>
    <t>Таблица составлена в рамках проекта кафедры исторической информатики МГУ</t>
  </si>
  <si>
    <t>Ссуды срочные под залог ценных бумаг [6]</t>
  </si>
  <si>
    <t>Основной (оборотный) капитал [1]</t>
  </si>
  <si>
    <t>Счета, не входящие с баланс [1]</t>
  </si>
  <si>
    <t>Прочие активы [2]</t>
  </si>
  <si>
    <t>Прочие пассивы [3]</t>
  </si>
  <si>
    <t>Ценности на хранении [4]</t>
  </si>
  <si>
    <t>Векселя и ценности на комиссии [5]</t>
  </si>
  <si>
    <t>[13]</t>
  </si>
  <si>
    <t>[14]</t>
  </si>
  <si>
    <t>[6]</t>
  </si>
  <si>
    <t>Ссуды бессрочные (специальные текущие счета) [7]</t>
  </si>
  <si>
    <t>Корреспондентские счета [8]</t>
  </si>
  <si>
    <t>Текущие счета [9] [10]</t>
  </si>
  <si>
    <t>Вклады [11] [10]</t>
  </si>
  <si>
    <t>Переучет и перезалог [12]</t>
  </si>
  <si>
    <t>Корреспондентские счета [13]</t>
  </si>
  <si>
    <t>368 [14]</t>
  </si>
  <si>
    <t>604 [15]</t>
  </si>
  <si>
    <t>1072 [16]</t>
  </si>
  <si>
    <t>1915 [17]</t>
  </si>
  <si>
    <t>1917 [19]</t>
  </si>
  <si>
    <t>55 442,7 [16]</t>
  </si>
  <si>
    <t>840 942 [20]</t>
  </si>
  <si>
    <t>[15]</t>
  </si>
  <si>
    <t>[7]</t>
  </si>
  <si>
    <t>[2]</t>
  </si>
  <si>
    <t>[9]</t>
  </si>
  <si>
    <t>[11]</t>
  </si>
  <si>
    <t>[10]</t>
  </si>
  <si>
    <t>[1]</t>
  </si>
  <si>
    <t>[4]</t>
  </si>
  <si>
    <t>[5]</t>
  </si>
  <si>
    <t>[8]</t>
  </si>
  <si>
    <t>[12]</t>
  </si>
  <si>
    <t>[3]</t>
  </si>
  <si>
    <t>[16]</t>
  </si>
  <si>
    <t>[18]</t>
  </si>
  <si>
    <t>[19]</t>
  </si>
  <si>
    <t>[20]</t>
  </si>
  <si>
    <t>[17]</t>
  </si>
  <si>
    <t>Детализация к статье "Вклады":</t>
  </si>
  <si>
    <t>В свод не вошли общества: Московское коммерческое, Седлецкое коммерческое, Двинское купеческое, Четвертое Лодзинское, Михайловское (Таврической губернии), сообщившие об открытии действий, но балансов не доставившие (примечание источника).</t>
  </si>
  <si>
    <t>Итого по 1072 обществам из числа 1177, действующих в Империи на 1 января 1915 г. Из 105 обществ, по которым отсутствуют сведения, 74 находятся в губерниях Царства Польского, 5 - в Холмской губернии, 7 - в Ковенской, 6 - в Волынской, 4 - в Бессарабской, 2 - в Гродненской, и по 1-му в губерниях и областях: Виленской, Минской, Подольской, Кубанской, Кутаисской, Лифляндской. Большинство из этих обществ к 1 января 1915 г. действовали, но балансы их, своевременно по разным причинам не доставленные, позднее ко времени составления настоящего свода, уже не могли быть истребованы за прекращением сообщения (примечание источника).</t>
  </si>
  <si>
    <t>Свод балансов обществ взаимного кредита, действующих в России на 1 января 1915 года, с подразделением по районам и губерниям (в 1000-х рублей). Пг., Особенная канцелярия по кредитной части, 1916. С. 41.</t>
  </si>
  <si>
    <t>Свод балансов обществ взаимного кредита, действующих в России... на 1 января 1895 года — 1 января 1914 года (в 1000-х рублей). СПб., Особенная канцелярия по кредитной части, 1895-1914. Заглавие сводов за 1895, 1906, 1909-1910 гг.: Сводный баланс обществ взаимного кредита, действующих в России...</t>
  </si>
  <si>
    <t>Сводные балансы обществ взаимного кредита были опубликованы за период 1 января 1895 г. - 1 января 1915 г. Данная таблица составлена на основе этих балансов. Структура балансов менялась три раза: 1895-1907, 1908-1914 и 1915 гг. Отличия структуры балансов отмечены в примечаниях к таблице. За 1916-1917 г. был проведен поиск статистических материалов по обществам взаимного кредита в изданиях Министерства финансов. Однако удалось найти только баланс на 1 февраля 1917 г. в составе сводного баланса кредитных учреждений.</t>
  </si>
  <si>
    <t>В разделе "Счета, не входящие в баланс" на 1 января 1895-1903 гг. опубликована статья "Капитал обеспечения". Как известно, основной капитал общества взаимного кредита, называемый оборотным, составлялся из взносов членов общества. Каждый член брал на себя материальную ответственность по долгам общества в 10 кратном размере своего взноса, предоставляя на эту сумму залог в виде недвижимого имущества, ценных бумаг, поручительства. Этот залог и есть "Капитал обеспечения". По опубликованным данным, суммарный оборотный капитал обществ взаимного кредита составлял 12% от статьи "Капитал обеспечения".</t>
  </si>
  <si>
    <t>Изменения в названии статьи: "Вклады на хранении" для 1895-1907 гг., "Ценности на хранении" для 1908-1914 гг.</t>
  </si>
  <si>
    <t>Изменения в названии статьи: "Векселя и ценные бумаги на комиссии" для 1895-1907 гг., "Векселя и ценности на комиссии" для 1908-1914 гг.</t>
  </si>
  <si>
    <t>Ссуды под залог ценных бумаг, гарантированных правительством</t>
  </si>
  <si>
    <t>Ссуды под залог ценных бумаг, не гарантированных правительством</t>
  </si>
  <si>
    <t>недвижимого имущества и проч.</t>
  </si>
  <si>
    <t>Детализация к статье "Корреспондентские счета" в активе:</t>
  </si>
  <si>
    <t>** - сельскохозяйственные соло-векселя.</t>
  </si>
  <si>
    <t>Займы по  залогу векселей (переучет и специальные текущие счета)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</si>
</sst>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mmm/yyyy"/>
    <numFmt numFmtId="170" formatCode="#,##0.00&quot;р.&quot;"/>
    <numFmt numFmtId="171" formatCode="0.0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3" fillId="0" borderId="10" xfId="53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0" fontId="9" fillId="33" borderId="10" xfId="53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33" borderId="12" xfId="53" applyNumberFormat="1" applyFont="1" applyFill="1" applyBorder="1" applyAlignment="1">
      <alignment horizontal="center" wrapText="1"/>
      <protection/>
    </xf>
    <xf numFmtId="0" fontId="8" fillId="33" borderId="13" xfId="0" applyFont="1" applyFill="1" applyBorder="1" applyAlignment="1">
      <alignment/>
    </xf>
    <xf numFmtId="0" fontId="5" fillId="0" borderId="14" xfId="0" applyFont="1" applyBorder="1" applyAlignment="1">
      <alignment horizontal="right" vertical="top" wrapText="1"/>
    </xf>
    <xf numFmtId="0" fontId="8" fillId="33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53" applyNumberFormat="1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>
      <alignment/>
    </xf>
    <xf numFmtId="172" fontId="3" fillId="0" borderId="16" xfId="53" applyNumberFormat="1" applyFont="1" applyFill="1" applyBorder="1" applyAlignment="1">
      <alignment horizontal="right" wrapText="1"/>
      <protection/>
    </xf>
    <xf numFmtId="172" fontId="3" fillId="0" borderId="12" xfId="53" applyNumberFormat="1" applyFont="1" applyFill="1" applyBorder="1" applyAlignment="1">
      <alignment horizontal="right" wrapText="1"/>
      <protection/>
    </xf>
    <xf numFmtId="172" fontId="3" fillId="0" borderId="10" xfId="53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72" fontId="3" fillId="0" borderId="16" xfId="53" applyNumberFormat="1" applyFont="1" applyFill="1" applyBorder="1" applyAlignment="1">
      <alignment horizontal="right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172" fontId="3" fillId="0" borderId="0" xfId="53" applyNumberFormat="1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172" fontId="3" fillId="0" borderId="10" xfId="54" applyNumberFormat="1" applyFont="1" applyFill="1" applyBorder="1" applyAlignment="1">
      <alignment horizontal="right"/>
      <protection/>
    </xf>
    <xf numFmtId="3" fontId="3" fillId="0" borderId="10" xfId="54" applyNumberFormat="1" applyFont="1" applyFill="1" applyBorder="1" applyAlignment="1">
      <alignment horizontal="right"/>
      <protection/>
    </xf>
    <xf numFmtId="3" fontId="3" fillId="0" borderId="10" xfId="54" applyNumberFormat="1" applyFont="1" applyFill="1" applyBorder="1" applyAlignment="1">
      <alignment horizontal="right"/>
      <protection/>
    </xf>
    <xf numFmtId="0" fontId="5" fillId="0" borderId="17" xfId="0" applyNumberFormat="1" applyFont="1" applyFill="1" applyBorder="1" applyAlignment="1">
      <alignment/>
    </xf>
    <xf numFmtId="171" fontId="5" fillId="0" borderId="15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/>
    </xf>
    <xf numFmtId="172" fontId="3" fillId="0" borderId="10" xfId="53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vertical="top" wrapText="1"/>
    </xf>
    <xf numFmtId="0" fontId="3" fillId="0" borderId="0" xfId="53" applyFont="1" applyFill="1" applyBorder="1" applyAlignment="1">
      <alignment vertical="top" wrapText="1"/>
      <protection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172" fontId="3" fillId="0" borderId="0" xfId="53" applyNumberFormat="1" applyFont="1" applyFill="1" applyBorder="1" applyAlignment="1">
      <alignment horizontal="center" wrapText="1"/>
      <protection/>
    </xf>
    <xf numFmtId="172" fontId="3" fillId="0" borderId="0" xfId="53" applyNumberFormat="1" applyFont="1" applyFill="1" applyBorder="1" applyAlignment="1">
      <alignment horizontal="left"/>
      <protection/>
    </xf>
    <xf numFmtId="171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171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/>
    </xf>
    <xf numFmtId="172" fontId="3" fillId="0" borderId="10" xfId="53" applyNumberFormat="1" applyFont="1" applyFill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right" vertical="top"/>
    </xf>
    <xf numFmtId="0" fontId="8" fillId="0" borderId="10" xfId="0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11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171" fontId="5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33" borderId="16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171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53" applyFont="1" applyFill="1" applyBorder="1" applyAlignment="1">
      <alignment horizontal="center" vertical="top" wrapText="1"/>
      <protection/>
    </xf>
    <xf numFmtId="0" fontId="3" fillId="0" borderId="18" xfId="53" applyFont="1" applyFill="1" applyBorder="1" applyAlignment="1">
      <alignment horizontal="center" vertical="top" wrapText="1"/>
      <protection/>
    </xf>
    <xf numFmtId="172" fontId="5" fillId="0" borderId="10" xfId="0" applyNumberFormat="1" applyFont="1" applyFill="1" applyBorder="1" applyAlignment="1">
      <alignment horizontal="center"/>
    </xf>
    <xf numFmtId="172" fontId="3" fillId="0" borderId="0" xfId="53" applyNumberFormat="1" applyFont="1" applyFill="1" applyBorder="1" applyAlignment="1">
      <alignment horizontal="center" wrapText="1"/>
      <protection/>
    </xf>
    <xf numFmtId="172" fontId="3" fillId="0" borderId="16" xfId="53" applyNumberFormat="1" applyFont="1" applyFill="1" applyBorder="1" applyAlignment="1">
      <alignment horizontal="center" wrapText="1"/>
      <protection/>
    </xf>
    <xf numFmtId="172" fontId="3" fillId="0" borderId="12" xfId="53" applyNumberFormat="1" applyFont="1" applyFill="1" applyBorder="1" applyAlignment="1">
      <alignment horizontal="center" wrapText="1"/>
      <protection/>
    </xf>
    <xf numFmtId="172" fontId="5" fillId="0" borderId="16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zoomScale="130" zoomScaleNormal="130" zoomScalePageLayoutView="0" workbookViewId="0" topLeftCell="A1">
      <pane xSplit="4" ySplit="7" topLeftCell="Y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38" sqref="AA38"/>
    </sheetView>
  </sheetViews>
  <sheetFormatPr defaultColWidth="9.00390625" defaultRowHeight="12.75"/>
  <cols>
    <col min="1" max="4" width="9.125" style="13" customWidth="1"/>
    <col min="5" max="5" width="9.25390625" style="13" bestFit="1" customWidth="1"/>
    <col min="6" max="6" width="12.00390625" style="13" customWidth="1"/>
    <col min="7" max="7" width="14.125" style="13" customWidth="1"/>
    <col min="8" max="8" width="17.875" style="13" customWidth="1"/>
    <col min="9" max="10" width="9.25390625" style="13" bestFit="1" customWidth="1"/>
    <col min="11" max="12" width="11.875" style="13" customWidth="1"/>
    <col min="13" max="14" width="9.25390625" style="13" bestFit="1" customWidth="1"/>
    <col min="15" max="15" width="23.00390625" style="15" customWidth="1"/>
    <col min="16" max="16" width="19.00390625" style="13" customWidth="1"/>
    <col min="17" max="17" width="9.25390625" style="13" bestFit="1" customWidth="1"/>
    <col min="18" max="18" width="18.375" style="13" customWidth="1"/>
    <col min="19" max="19" width="13.875" style="13" customWidth="1"/>
    <col min="20" max="20" width="9.125" style="13" customWidth="1"/>
    <col min="21" max="21" width="9.25390625" style="13" bestFit="1" customWidth="1"/>
    <col min="22" max="22" width="14.875" style="13" customWidth="1"/>
    <col min="23" max="23" width="15.00390625" style="13" customWidth="1"/>
    <col min="24" max="24" width="9.25390625" style="13" bestFit="1" customWidth="1"/>
    <col min="25" max="25" width="9.75390625" style="13" bestFit="1" customWidth="1"/>
    <col min="26" max="16384" width="9.125" style="13" customWidth="1"/>
  </cols>
  <sheetData>
    <row r="1" spans="1:15" s="1" customFormat="1" ht="18">
      <c r="A1" s="16" t="s">
        <v>31</v>
      </c>
      <c r="B1" s="16"/>
      <c r="C1" s="16"/>
      <c r="O1" s="25"/>
    </row>
    <row r="2" spans="1:15" s="3" customFormat="1" ht="15">
      <c r="A2" s="12" t="s">
        <v>32</v>
      </c>
      <c r="B2" s="12"/>
      <c r="C2" s="12"/>
      <c r="O2" s="13"/>
    </row>
    <row r="3" spans="5:24" s="3" customFormat="1" ht="15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5" customFormat="1" ht="25.5" customHeight="1">
      <c r="A4" s="119" t="s">
        <v>27</v>
      </c>
      <c r="B4" s="31"/>
      <c r="C4" s="31"/>
      <c r="D4" s="27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 t="s">
        <v>12</v>
      </c>
      <c r="L4" s="24">
        <v>9</v>
      </c>
      <c r="M4" s="24">
        <v>10</v>
      </c>
      <c r="N4" s="24">
        <v>11</v>
      </c>
      <c r="O4" s="24" t="s">
        <v>30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4">
        <v>18</v>
      </c>
      <c r="V4" s="24">
        <v>17</v>
      </c>
      <c r="W4" s="24"/>
      <c r="X4" s="24">
        <v>21</v>
      </c>
    </row>
    <row r="5" spans="1:25" s="4" customFormat="1" ht="12.75">
      <c r="A5" s="119"/>
      <c r="B5" s="32"/>
      <c r="C5" s="32"/>
      <c r="D5" s="28"/>
      <c r="E5" s="120" t="s">
        <v>0</v>
      </c>
      <c r="F5" s="121"/>
      <c r="G5" s="121"/>
      <c r="H5" s="121"/>
      <c r="I5" s="121"/>
      <c r="J5" s="121"/>
      <c r="K5" s="121"/>
      <c r="L5" s="121"/>
      <c r="M5" s="121"/>
      <c r="N5" s="122"/>
      <c r="O5" s="30" t="s">
        <v>1</v>
      </c>
      <c r="P5" s="120" t="s">
        <v>2</v>
      </c>
      <c r="Q5" s="121"/>
      <c r="R5" s="121"/>
      <c r="S5" s="121"/>
      <c r="T5" s="121"/>
      <c r="U5" s="121"/>
      <c r="V5" s="121"/>
      <c r="W5" s="121"/>
      <c r="X5" s="122"/>
      <c r="Y5" s="4" t="s">
        <v>35</v>
      </c>
    </row>
    <row r="6" spans="1:24" s="18" customFormat="1" ht="19.5" customHeight="1">
      <c r="A6" s="118"/>
      <c r="B6" s="124" t="s">
        <v>3</v>
      </c>
      <c r="C6" s="125" t="s">
        <v>4</v>
      </c>
      <c r="D6" s="123" t="s">
        <v>13</v>
      </c>
      <c r="E6" s="123" t="s">
        <v>14</v>
      </c>
      <c r="F6" s="123" t="s">
        <v>22</v>
      </c>
      <c r="G6" s="123" t="s">
        <v>15</v>
      </c>
      <c r="H6" s="123"/>
      <c r="I6" s="123"/>
      <c r="J6" s="123"/>
      <c r="K6" s="123"/>
      <c r="L6" s="123" t="s">
        <v>25</v>
      </c>
      <c r="M6" s="123" t="s">
        <v>26</v>
      </c>
      <c r="N6" s="123" t="s">
        <v>6</v>
      </c>
      <c r="O6" s="123" t="s">
        <v>1</v>
      </c>
      <c r="P6" s="123" t="s">
        <v>28</v>
      </c>
      <c r="Q6" s="123" t="s">
        <v>16</v>
      </c>
      <c r="R6" s="123" t="s">
        <v>19</v>
      </c>
      <c r="S6" s="123"/>
      <c r="T6" s="123"/>
      <c r="U6" s="123"/>
      <c r="V6" s="116" t="s">
        <v>33</v>
      </c>
      <c r="W6" s="116" t="s">
        <v>8</v>
      </c>
      <c r="X6" s="123" t="s">
        <v>9</v>
      </c>
    </row>
    <row r="7" spans="1:27" s="18" customFormat="1" ht="51.75" customHeight="1">
      <c r="A7" s="118"/>
      <c r="B7" s="124"/>
      <c r="C7" s="125"/>
      <c r="D7" s="123"/>
      <c r="E7" s="123"/>
      <c r="F7" s="123"/>
      <c r="G7" s="17" t="s">
        <v>23</v>
      </c>
      <c r="H7" s="26" t="s">
        <v>24</v>
      </c>
      <c r="I7" s="17" t="s">
        <v>17</v>
      </c>
      <c r="J7" s="17" t="s">
        <v>18</v>
      </c>
      <c r="K7" s="17" t="s">
        <v>10</v>
      </c>
      <c r="L7" s="123"/>
      <c r="M7" s="123"/>
      <c r="N7" s="123"/>
      <c r="O7" s="123"/>
      <c r="P7" s="123"/>
      <c r="Q7" s="123"/>
      <c r="R7" s="17" t="s">
        <v>21</v>
      </c>
      <c r="S7" s="17" t="s">
        <v>29</v>
      </c>
      <c r="T7" s="17" t="s">
        <v>20</v>
      </c>
      <c r="U7" s="17" t="s">
        <v>10</v>
      </c>
      <c r="V7" s="117"/>
      <c r="W7" s="117"/>
      <c r="X7" s="123"/>
      <c r="Y7" s="17" t="s">
        <v>36</v>
      </c>
      <c r="Z7" s="17" t="s">
        <v>37</v>
      </c>
      <c r="AA7" s="17" t="s">
        <v>38</v>
      </c>
    </row>
    <row r="8" spans="4:27" ht="12.75">
      <c r="D8" s="29">
        <v>1861</v>
      </c>
      <c r="E8" s="14">
        <v>81743</v>
      </c>
      <c r="F8" s="14">
        <v>52100</v>
      </c>
      <c r="G8" s="14">
        <v>32142</v>
      </c>
      <c r="H8" s="14">
        <v>10642</v>
      </c>
      <c r="I8" s="14">
        <v>3041</v>
      </c>
      <c r="J8" s="14">
        <v>0</v>
      </c>
      <c r="K8" s="14">
        <v>45825</v>
      </c>
      <c r="L8" s="14">
        <v>925</v>
      </c>
      <c r="M8" s="14">
        <v>609710</v>
      </c>
      <c r="N8" s="14">
        <v>8258</v>
      </c>
      <c r="O8" s="19">
        <v>798561</v>
      </c>
      <c r="P8" s="14">
        <v>712976</v>
      </c>
      <c r="Q8" s="14">
        <v>16000</v>
      </c>
      <c r="R8" s="14">
        <v>0</v>
      </c>
      <c r="S8" s="115">
        <v>30313</v>
      </c>
      <c r="T8" s="115"/>
      <c r="U8" s="14">
        <v>30313</v>
      </c>
      <c r="V8" s="14">
        <v>0</v>
      </c>
      <c r="W8" s="14">
        <v>31981</v>
      </c>
      <c r="X8" s="14">
        <v>7291</v>
      </c>
      <c r="Y8" s="20">
        <v>2951</v>
      </c>
      <c r="Z8" s="13">
        <v>0</v>
      </c>
      <c r="AA8" s="13">
        <v>0</v>
      </c>
    </row>
    <row r="9" spans="4:27" ht="12.75">
      <c r="D9" s="29">
        <v>1862</v>
      </c>
      <c r="E9" s="14">
        <v>71888</v>
      </c>
      <c r="F9" s="14">
        <v>52662</v>
      </c>
      <c r="G9" s="14">
        <v>39284</v>
      </c>
      <c r="H9" s="14">
        <v>23313</v>
      </c>
      <c r="I9" s="14">
        <v>4473</v>
      </c>
      <c r="J9" s="14">
        <v>0</v>
      </c>
      <c r="K9" s="14">
        <v>67070</v>
      </c>
      <c r="L9" s="14">
        <v>3278</v>
      </c>
      <c r="M9" s="14">
        <v>683569</v>
      </c>
      <c r="N9" s="14">
        <v>7061</v>
      </c>
      <c r="O9" s="19">
        <v>885528</v>
      </c>
      <c r="P9" s="14">
        <v>713596</v>
      </c>
      <c r="Q9" s="14">
        <v>16516</v>
      </c>
      <c r="R9" s="14">
        <v>0</v>
      </c>
      <c r="S9" s="115">
        <v>33050</v>
      </c>
      <c r="T9" s="115"/>
      <c r="U9" s="14">
        <v>33050</v>
      </c>
      <c r="V9" s="21">
        <v>0</v>
      </c>
      <c r="W9" s="14">
        <v>112912</v>
      </c>
      <c r="X9" s="14">
        <v>9454</v>
      </c>
      <c r="Y9" s="20">
        <v>14487</v>
      </c>
      <c r="Z9" s="13">
        <v>0</v>
      </c>
      <c r="AA9" s="13">
        <v>0</v>
      </c>
    </row>
    <row r="10" spans="4:27" ht="12.75">
      <c r="D10" s="29">
        <v>1863</v>
      </c>
      <c r="E10" s="14">
        <v>81540</v>
      </c>
      <c r="F10" s="14">
        <v>43323</v>
      </c>
      <c r="G10" s="14">
        <v>30306</v>
      </c>
      <c r="H10" s="14">
        <v>11113</v>
      </c>
      <c r="I10" s="14">
        <v>4132</v>
      </c>
      <c r="J10" s="14">
        <v>348</v>
      </c>
      <c r="K10" s="14">
        <v>45899</v>
      </c>
      <c r="L10" s="14">
        <v>7871</v>
      </c>
      <c r="M10" s="14">
        <v>739778</v>
      </c>
      <c r="N10" s="14">
        <v>3830</v>
      </c>
      <c r="O10" s="19">
        <v>922241</v>
      </c>
      <c r="P10" s="14">
        <v>691104</v>
      </c>
      <c r="Q10" s="14">
        <v>17376</v>
      </c>
      <c r="R10" s="14">
        <v>0</v>
      </c>
      <c r="S10" s="115">
        <v>42154</v>
      </c>
      <c r="T10" s="115"/>
      <c r="U10" s="14">
        <v>42154</v>
      </c>
      <c r="V10" s="14">
        <v>8535</v>
      </c>
      <c r="W10" s="14">
        <v>151237</v>
      </c>
      <c r="X10" s="14">
        <v>11835</v>
      </c>
      <c r="Y10" s="20">
        <v>32281</v>
      </c>
      <c r="Z10" s="13">
        <v>0</v>
      </c>
      <c r="AA10" s="13">
        <v>0</v>
      </c>
    </row>
    <row r="11" spans="4:27" ht="12.75">
      <c r="D11" s="29">
        <v>1864</v>
      </c>
      <c r="E11" s="14">
        <v>64851</v>
      </c>
      <c r="F11" s="14">
        <v>31425</v>
      </c>
      <c r="G11" s="14">
        <v>23452</v>
      </c>
      <c r="H11" s="14">
        <v>14080</v>
      </c>
      <c r="I11" s="14">
        <v>4518</v>
      </c>
      <c r="J11" s="14">
        <v>524</v>
      </c>
      <c r="K11" s="14">
        <v>42574</v>
      </c>
      <c r="L11" s="14">
        <v>11157</v>
      </c>
      <c r="M11" s="14">
        <v>754749</v>
      </c>
      <c r="N11" s="14">
        <v>633</v>
      </c>
      <c r="O11" s="19">
        <v>905389</v>
      </c>
      <c r="P11" s="14">
        <v>636526</v>
      </c>
      <c r="Q11" s="14">
        <v>18000</v>
      </c>
      <c r="R11" s="14">
        <v>0</v>
      </c>
      <c r="S11" s="115">
        <v>62359</v>
      </c>
      <c r="T11" s="115"/>
      <c r="U11" s="14">
        <v>62359</v>
      </c>
      <c r="V11" s="14">
        <v>3515</v>
      </c>
      <c r="W11" s="14">
        <v>157926</v>
      </c>
      <c r="X11" s="14">
        <v>27063</v>
      </c>
      <c r="Y11" s="20">
        <v>52154</v>
      </c>
      <c r="Z11" s="13">
        <v>0</v>
      </c>
      <c r="AA11" s="13">
        <v>0</v>
      </c>
    </row>
    <row r="12" spans="4:27" ht="12.75">
      <c r="D12" s="29">
        <v>1865</v>
      </c>
      <c r="E12" s="14">
        <v>71557</v>
      </c>
      <c r="F12" s="14">
        <v>13306</v>
      </c>
      <c r="G12" s="14">
        <v>23418</v>
      </c>
      <c r="H12" s="14">
        <v>16659</v>
      </c>
      <c r="I12" s="14">
        <v>3371</v>
      </c>
      <c r="J12" s="14">
        <v>567</v>
      </c>
      <c r="K12" s="14">
        <v>44015</v>
      </c>
      <c r="L12" s="14">
        <v>4357</v>
      </c>
      <c r="M12" s="14">
        <v>766264</v>
      </c>
      <c r="N12" s="14">
        <v>7641</v>
      </c>
      <c r="O12" s="19">
        <v>907140</v>
      </c>
      <c r="P12" s="14">
        <v>664075</v>
      </c>
      <c r="Q12" s="14">
        <v>18000</v>
      </c>
      <c r="R12" s="14">
        <v>0</v>
      </c>
      <c r="S12" s="115">
        <v>40333</v>
      </c>
      <c r="T12" s="115"/>
      <c r="U12" s="14">
        <v>40333</v>
      </c>
      <c r="V12" s="14">
        <v>1509</v>
      </c>
      <c r="W12" s="14">
        <v>164280</v>
      </c>
      <c r="X12" s="14">
        <v>18943</v>
      </c>
      <c r="Y12" s="20">
        <v>75491</v>
      </c>
      <c r="Z12" s="13">
        <v>0</v>
      </c>
      <c r="AA12" s="13">
        <v>0</v>
      </c>
    </row>
    <row r="13" spans="4:27" ht="12.75">
      <c r="D13" s="29">
        <v>1866</v>
      </c>
      <c r="E13" s="14">
        <v>78091</v>
      </c>
      <c r="F13" s="14">
        <v>10751</v>
      </c>
      <c r="G13" s="14">
        <v>25874</v>
      </c>
      <c r="H13" s="14">
        <v>34376</v>
      </c>
      <c r="I13" s="14">
        <v>3827</v>
      </c>
      <c r="J13" s="14">
        <v>566</v>
      </c>
      <c r="K13" s="14">
        <v>64643</v>
      </c>
      <c r="L13" s="14">
        <v>13698</v>
      </c>
      <c r="M13" s="14">
        <v>735734</v>
      </c>
      <c r="N13" s="14">
        <v>10412</v>
      </c>
      <c r="O13" s="19">
        <v>913329</v>
      </c>
      <c r="P13" s="14">
        <v>661565</v>
      </c>
      <c r="Q13" s="14">
        <v>18548</v>
      </c>
      <c r="R13" s="14">
        <v>0</v>
      </c>
      <c r="S13" s="115">
        <v>40409</v>
      </c>
      <c r="T13" s="115"/>
      <c r="U13" s="14">
        <v>40409</v>
      </c>
      <c r="V13" s="14">
        <v>1073</v>
      </c>
      <c r="W13" s="14">
        <v>170768</v>
      </c>
      <c r="X13" s="14">
        <v>20966</v>
      </c>
      <c r="Y13" s="20">
        <v>110967</v>
      </c>
      <c r="Z13" s="13">
        <v>0</v>
      </c>
      <c r="AA13" s="13">
        <v>0</v>
      </c>
    </row>
    <row r="14" spans="4:27" ht="12.75">
      <c r="D14" s="29">
        <v>1867</v>
      </c>
      <c r="E14" s="14">
        <v>78264</v>
      </c>
      <c r="F14" s="14">
        <v>15650</v>
      </c>
      <c r="G14" s="14">
        <v>39273</v>
      </c>
      <c r="H14" s="14">
        <v>57936</v>
      </c>
      <c r="I14" s="14">
        <v>4283</v>
      </c>
      <c r="J14" s="14">
        <v>533</v>
      </c>
      <c r="K14" s="14">
        <v>102025</v>
      </c>
      <c r="L14" s="14">
        <v>26221</v>
      </c>
      <c r="M14" s="14">
        <v>701466</v>
      </c>
      <c r="N14" s="14">
        <v>9908</v>
      </c>
      <c r="O14" s="19">
        <v>933534</v>
      </c>
      <c r="P14" s="14">
        <v>697244</v>
      </c>
      <c r="Q14" s="14">
        <v>19949</v>
      </c>
      <c r="R14" s="14">
        <v>0</v>
      </c>
      <c r="S14" s="115">
        <v>32082</v>
      </c>
      <c r="T14" s="115"/>
      <c r="U14" s="14">
        <v>32082</v>
      </c>
      <c r="V14" s="14">
        <v>520</v>
      </c>
      <c r="W14" s="14">
        <v>163990</v>
      </c>
      <c r="X14" s="14">
        <v>19749</v>
      </c>
      <c r="Y14" s="20">
        <v>133891</v>
      </c>
      <c r="Z14" s="13">
        <v>0</v>
      </c>
      <c r="AA14" s="13">
        <v>0</v>
      </c>
    </row>
    <row r="15" spans="4:27" ht="12.75">
      <c r="D15" s="29">
        <v>1868</v>
      </c>
      <c r="E15" s="14">
        <v>89896</v>
      </c>
      <c r="F15" s="21">
        <v>19699</v>
      </c>
      <c r="G15" s="14">
        <v>34359</v>
      </c>
      <c r="H15" s="14">
        <v>27462</v>
      </c>
      <c r="I15" s="14">
        <v>3285</v>
      </c>
      <c r="J15" s="14">
        <v>1654</v>
      </c>
      <c r="K15" s="14">
        <v>66760</v>
      </c>
      <c r="L15" s="14">
        <v>8474</v>
      </c>
      <c r="M15" s="14">
        <v>731452</v>
      </c>
      <c r="N15" s="14">
        <v>1777</v>
      </c>
      <c r="O15" s="19">
        <v>918058</v>
      </c>
      <c r="P15" s="14">
        <v>674914</v>
      </c>
      <c r="Q15" s="14">
        <v>20510</v>
      </c>
      <c r="R15" s="14">
        <v>0</v>
      </c>
      <c r="S15" s="115">
        <v>48661</v>
      </c>
      <c r="T15" s="115"/>
      <c r="U15" s="14">
        <v>48661</v>
      </c>
      <c r="V15" s="14">
        <v>542</v>
      </c>
      <c r="W15" s="14">
        <v>154520</v>
      </c>
      <c r="X15" s="14">
        <v>18911</v>
      </c>
      <c r="Y15" s="20">
        <v>209522</v>
      </c>
      <c r="Z15" s="13">
        <v>0</v>
      </c>
      <c r="AA15" s="13">
        <v>0</v>
      </c>
    </row>
    <row r="16" spans="4:27" ht="12.75">
      <c r="D16" s="29">
        <v>1869</v>
      </c>
      <c r="E16" s="14">
        <v>188618</v>
      </c>
      <c r="F16" s="14">
        <v>29348</v>
      </c>
      <c r="G16" s="14">
        <v>30124</v>
      </c>
      <c r="H16" s="14">
        <v>29826</v>
      </c>
      <c r="I16" s="14">
        <v>3693</v>
      </c>
      <c r="J16" s="14">
        <v>1598</v>
      </c>
      <c r="K16" s="14">
        <v>65241</v>
      </c>
      <c r="L16" s="14">
        <v>7045</v>
      </c>
      <c r="M16" s="14">
        <v>685450</v>
      </c>
      <c r="N16" s="14">
        <v>985</v>
      </c>
      <c r="O16" s="19">
        <v>976687</v>
      </c>
      <c r="P16" s="14">
        <v>702806</v>
      </c>
      <c r="Q16" s="14">
        <v>21795</v>
      </c>
      <c r="R16" s="14">
        <v>0</v>
      </c>
      <c r="S16" s="115">
        <v>49991</v>
      </c>
      <c r="T16" s="115"/>
      <c r="U16" s="14">
        <v>49991</v>
      </c>
      <c r="V16" s="14">
        <v>689</v>
      </c>
      <c r="W16" s="14">
        <v>181943</v>
      </c>
      <c r="X16" s="14">
        <v>19463</v>
      </c>
      <c r="Y16" s="20">
        <v>236099</v>
      </c>
      <c r="Z16" s="13">
        <v>0</v>
      </c>
      <c r="AA16" s="13">
        <v>0</v>
      </c>
    </row>
    <row r="17" spans="4:27" ht="12.75">
      <c r="D17" s="29">
        <v>1870</v>
      </c>
      <c r="E17" s="14">
        <v>201163</v>
      </c>
      <c r="F17" s="14">
        <v>21658</v>
      </c>
      <c r="G17" s="14">
        <v>50918</v>
      </c>
      <c r="H17" s="14">
        <v>44818</v>
      </c>
      <c r="I17" s="14">
        <v>2283</v>
      </c>
      <c r="J17" s="14">
        <v>1574</v>
      </c>
      <c r="K17" s="14">
        <v>99593</v>
      </c>
      <c r="L17" s="14">
        <v>8669</v>
      </c>
      <c r="M17" s="14">
        <v>676533</v>
      </c>
      <c r="N17" s="14">
        <v>1630</v>
      </c>
      <c r="O17" s="19">
        <v>1009246</v>
      </c>
      <c r="P17" s="14">
        <v>694388</v>
      </c>
      <c r="Q17" s="14">
        <v>23000</v>
      </c>
      <c r="R17" s="14">
        <v>0</v>
      </c>
      <c r="S17" s="115">
        <v>62470</v>
      </c>
      <c r="T17" s="115"/>
      <c r="U17" s="14">
        <v>62470</v>
      </c>
      <c r="V17" s="14">
        <v>396</v>
      </c>
      <c r="W17" s="14">
        <v>198759</v>
      </c>
      <c r="X17" s="14">
        <v>30233</v>
      </c>
      <c r="Y17" s="20">
        <v>268053</v>
      </c>
      <c r="Z17" s="13">
        <v>0</v>
      </c>
      <c r="AA17" s="13">
        <v>0</v>
      </c>
    </row>
    <row r="18" spans="4:27" ht="12.75">
      <c r="D18" s="29">
        <v>1871</v>
      </c>
      <c r="E18" s="14">
        <v>205211</v>
      </c>
      <c r="F18" s="14">
        <v>8190</v>
      </c>
      <c r="G18" s="14">
        <v>54696</v>
      </c>
      <c r="H18" s="14">
        <v>33081</v>
      </c>
      <c r="I18" s="14">
        <v>1843</v>
      </c>
      <c r="J18" s="14">
        <v>1629</v>
      </c>
      <c r="K18" s="14">
        <v>91249</v>
      </c>
      <c r="L18" s="14">
        <v>14082</v>
      </c>
      <c r="M18" s="14">
        <v>683779</v>
      </c>
      <c r="N18" s="14">
        <v>6130</v>
      </c>
      <c r="O18" s="19">
        <v>1008641</v>
      </c>
      <c r="P18" s="14">
        <v>694098</v>
      </c>
      <c r="Q18" s="14">
        <v>23000</v>
      </c>
      <c r="R18" s="14">
        <v>0</v>
      </c>
      <c r="S18" s="115">
        <v>56382</v>
      </c>
      <c r="T18" s="115"/>
      <c r="U18" s="14">
        <v>56382</v>
      </c>
      <c r="V18" s="14">
        <v>513</v>
      </c>
      <c r="W18" s="14">
        <v>171241</v>
      </c>
      <c r="X18" s="14">
        <v>63407</v>
      </c>
      <c r="Y18" s="20">
        <v>307403</v>
      </c>
      <c r="Z18" s="13">
        <v>0</v>
      </c>
      <c r="AA18" s="13">
        <v>0</v>
      </c>
    </row>
    <row r="19" spans="4:27" ht="12.75">
      <c r="D19" s="29">
        <v>1872</v>
      </c>
      <c r="E19" s="14">
        <v>236213</v>
      </c>
      <c r="F19" s="14">
        <v>6380</v>
      </c>
      <c r="G19" s="14">
        <v>30190</v>
      </c>
      <c r="H19" s="14">
        <v>40017</v>
      </c>
      <c r="I19" s="14">
        <v>1199</v>
      </c>
      <c r="J19" s="14">
        <v>2015</v>
      </c>
      <c r="K19" s="14">
        <v>73421</v>
      </c>
      <c r="L19" s="14">
        <v>12775</v>
      </c>
      <c r="M19" s="14">
        <v>671071</v>
      </c>
      <c r="N19" s="14">
        <v>5189</v>
      </c>
      <c r="O19" s="19">
        <v>1005049</v>
      </c>
      <c r="P19" s="14">
        <v>752034</v>
      </c>
      <c r="Q19" s="14">
        <v>23000</v>
      </c>
      <c r="R19" s="14">
        <v>0</v>
      </c>
      <c r="S19" s="115">
        <v>32407</v>
      </c>
      <c r="T19" s="115"/>
      <c r="U19" s="14">
        <v>32407</v>
      </c>
      <c r="V19" s="14">
        <v>223</v>
      </c>
      <c r="W19" s="14">
        <v>174114</v>
      </c>
      <c r="X19" s="14">
        <v>23271</v>
      </c>
      <c r="Y19" s="20">
        <v>342723</v>
      </c>
      <c r="Z19" s="13">
        <v>0</v>
      </c>
      <c r="AA19" s="13">
        <v>0</v>
      </c>
    </row>
    <row r="20" spans="4:27" ht="12.75">
      <c r="D20" s="29">
        <v>1873</v>
      </c>
      <c r="E20" s="14">
        <v>285287</v>
      </c>
      <c r="F20" s="14">
        <v>10239</v>
      </c>
      <c r="G20" s="14">
        <v>50550</v>
      </c>
      <c r="H20" s="14">
        <v>23881</v>
      </c>
      <c r="I20" s="14">
        <v>941</v>
      </c>
      <c r="J20" s="14">
        <v>9682</v>
      </c>
      <c r="K20" s="14">
        <v>85054</v>
      </c>
      <c r="L20" s="14">
        <v>13520</v>
      </c>
      <c r="M20" s="14">
        <v>610368</v>
      </c>
      <c r="N20" s="14">
        <v>143</v>
      </c>
      <c r="O20" s="19">
        <v>1004611</v>
      </c>
      <c r="P20" s="14">
        <v>748301</v>
      </c>
      <c r="Q20" s="14">
        <v>23000</v>
      </c>
      <c r="R20" s="14">
        <v>0</v>
      </c>
      <c r="S20" s="115">
        <v>16915</v>
      </c>
      <c r="T20" s="115"/>
      <c r="U20" s="14">
        <v>16915</v>
      </c>
      <c r="V20" s="14">
        <v>530</v>
      </c>
      <c r="W20" s="14">
        <v>193353</v>
      </c>
      <c r="X20" s="14">
        <v>22512</v>
      </c>
      <c r="Y20" s="20">
        <v>404884</v>
      </c>
      <c r="Z20" s="13">
        <v>0</v>
      </c>
      <c r="AA20" s="13">
        <v>0</v>
      </c>
    </row>
    <row r="21" spans="4:27" ht="12.75">
      <c r="D21" s="29">
        <v>1874</v>
      </c>
      <c r="E21" s="14">
        <v>296018</v>
      </c>
      <c r="F21" s="14">
        <v>25285</v>
      </c>
      <c r="G21" s="14">
        <v>52748</v>
      </c>
      <c r="H21" s="14">
        <v>34579</v>
      </c>
      <c r="I21" s="14">
        <v>480</v>
      </c>
      <c r="J21" s="14">
        <v>9881</v>
      </c>
      <c r="K21" s="14">
        <v>97688</v>
      </c>
      <c r="L21" s="14">
        <v>5446</v>
      </c>
      <c r="M21" s="14">
        <v>602892</v>
      </c>
      <c r="N21" s="14">
        <v>8892</v>
      </c>
      <c r="O21" s="19">
        <v>1036221</v>
      </c>
      <c r="P21" s="14">
        <v>773989</v>
      </c>
      <c r="Q21" s="14">
        <v>23000</v>
      </c>
      <c r="R21" s="14">
        <v>0</v>
      </c>
      <c r="S21" s="115">
        <v>17307</v>
      </c>
      <c r="T21" s="115"/>
      <c r="U21" s="14">
        <v>17307</v>
      </c>
      <c r="V21" s="14">
        <v>192</v>
      </c>
      <c r="W21" s="14">
        <v>206043</v>
      </c>
      <c r="X21" s="14">
        <v>15690</v>
      </c>
      <c r="Y21" s="20">
        <v>464532</v>
      </c>
      <c r="Z21" s="13">
        <v>0</v>
      </c>
      <c r="AA21" s="13">
        <v>0</v>
      </c>
    </row>
    <row r="22" spans="4:27" ht="12.75">
      <c r="D22" s="29">
        <v>1875</v>
      </c>
      <c r="E22" s="14">
        <v>309603</v>
      </c>
      <c r="F22" s="14">
        <v>31995</v>
      </c>
      <c r="G22" s="14">
        <v>70954</v>
      </c>
      <c r="H22" s="14">
        <v>35296</v>
      </c>
      <c r="I22" s="14">
        <v>808</v>
      </c>
      <c r="J22" s="14">
        <v>9403</v>
      </c>
      <c r="K22" s="14">
        <v>116461</v>
      </c>
      <c r="L22" s="14">
        <v>10916</v>
      </c>
      <c r="M22" s="14">
        <v>585995</v>
      </c>
      <c r="N22" s="14">
        <v>6812</v>
      </c>
      <c r="O22" s="19">
        <v>1061782</v>
      </c>
      <c r="P22" s="14">
        <v>763936</v>
      </c>
      <c r="Q22" s="14">
        <v>23000</v>
      </c>
      <c r="R22" s="14">
        <v>0</v>
      </c>
      <c r="S22" s="115">
        <v>30265</v>
      </c>
      <c r="T22" s="115"/>
      <c r="U22" s="14">
        <v>30265</v>
      </c>
      <c r="V22" s="14">
        <v>721</v>
      </c>
      <c r="W22" s="14">
        <v>224693</v>
      </c>
      <c r="X22" s="14">
        <v>19167</v>
      </c>
      <c r="Y22" s="20">
        <v>531235</v>
      </c>
      <c r="Z22" s="13">
        <v>0</v>
      </c>
      <c r="AA22" s="13">
        <v>0</v>
      </c>
    </row>
    <row r="23" spans="4:27" ht="12.75">
      <c r="D23" s="29">
        <v>1876</v>
      </c>
      <c r="E23" s="14">
        <v>310122</v>
      </c>
      <c r="F23" s="14">
        <v>30728</v>
      </c>
      <c r="G23" s="14">
        <v>93683</v>
      </c>
      <c r="H23" s="14">
        <v>69409</v>
      </c>
      <c r="I23" s="14">
        <v>1362</v>
      </c>
      <c r="J23" s="14">
        <v>9366</v>
      </c>
      <c r="K23" s="14">
        <v>173820</v>
      </c>
      <c r="L23" s="14">
        <v>10994</v>
      </c>
      <c r="M23" s="14">
        <v>577567</v>
      </c>
      <c r="N23" s="14">
        <v>371</v>
      </c>
      <c r="O23" s="19">
        <v>1103602</v>
      </c>
      <c r="P23" s="14">
        <v>751639</v>
      </c>
      <c r="Q23" s="14">
        <v>25068</v>
      </c>
      <c r="R23" s="14">
        <v>0</v>
      </c>
      <c r="S23" s="115">
        <v>48211</v>
      </c>
      <c r="T23" s="115"/>
      <c r="U23" s="14">
        <v>48211</v>
      </c>
      <c r="V23" s="14">
        <v>1035</v>
      </c>
      <c r="W23" s="14">
        <v>261471</v>
      </c>
      <c r="X23" s="14">
        <v>16178</v>
      </c>
      <c r="Y23" s="20">
        <v>609131</v>
      </c>
      <c r="Z23" s="13">
        <v>0</v>
      </c>
      <c r="AA23" s="13">
        <v>0</v>
      </c>
    </row>
    <row r="24" spans="4:27" ht="12.75">
      <c r="D24" s="29">
        <v>1877</v>
      </c>
      <c r="E24" s="14">
        <v>186528</v>
      </c>
      <c r="F24" s="14">
        <v>28012</v>
      </c>
      <c r="G24" s="14">
        <v>98400</v>
      </c>
      <c r="H24" s="14">
        <v>99539</v>
      </c>
      <c r="I24" s="14">
        <v>3011</v>
      </c>
      <c r="J24" s="14">
        <v>9992</v>
      </c>
      <c r="K24" s="14">
        <v>210942</v>
      </c>
      <c r="L24" s="14">
        <v>16335</v>
      </c>
      <c r="M24" s="14">
        <v>663762</v>
      </c>
      <c r="N24" s="14">
        <v>279</v>
      </c>
      <c r="O24" s="19">
        <v>1105858</v>
      </c>
      <c r="P24" s="14">
        <v>766881</v>
      </c>
      <c r="Q24" s="14">
        <v>26120</v>
      </c>
      <c r="R24" s="14">
        <v>0</v>
      </c>
      <c r="S24" s="115">
        <v>59949</v>
      </c>
      <c r="T24" s="115"/>
      <c r="U24" s="14">
        <v>59949</v>
      </c>
      <c r="V24" s="14">
        <v>99</v>
      </c>
      <c r="W24" s="14">
        <v>229595</v>
      </c>
      <c r="X24" s="14">
        <v>23214</v>
      </c>
      <c r="Y24" s="20">
        <v>674745</v>
      </c>
      <c r="Z24" s="13">
        <v>0</v>
      </c>
      <c r="AA24" s="13">
        <v>0</v>
      </c>
    </row>
    <row r="25" spans="4:27" ht="12.75">
      <c r="D25" s="29">
        <v>1878</v>
      </c>
      <c r="E25" s="14">
        <v>203764</v>
      </c>
      <c r="F25" s="14">
        <v>18806</v>
      </c>
      <c r="G25" s="14">
        <v>65983</v>
      </c>
      <c r="H25" s="14">
        <v>106468</v>
      </c>
      <c r="I25" s="14">
        <v>3874</v>
      </c>
      <c r="J25" s="14">
        <v>9300</v>
      </c>
      <c r="K25" s="14">
        <v>185625</v>
      </c>
      <c r="L25" s="14">
        <v>66916</v>
      </c>
      <c r="M25" s="14">
        <v>911053</v>
      </c>
      <c r="N25" s="14">
        <v>387</v>
      </c>
      <c r="O25" s="19">
        <v>1386551</v>
      </c>
      <c r="P25" s="14">
        <v>1014422</v>
      </c>
      <c r="Q25" s="14">
        <v>26160</v>
      </c>
      <c r="R25" s="14">
        <v>0</v>
      </c>
      <c r="S25" s="115">
        <v>38802</v>
      </c>
      <c r="T25" s="115"/>
      <c r="U25" s="14">
        <v>38802</v>
      </c>
      <c r="V25" s="14">
        <v>487</v>
      </c>
      <c r="W25" s="14">
        <v>265631</v>
      </c>
      <c r="X25" s="14">
        <v>41049</v>
      </c>
      <c r="Y25" s="20">
        <v>779125</v>
      </c>
      <c r="Z25" s="13">
        <v>0</v>
      </c>
      <c r="AA25" s="13">
        <v>0</v>
      </c>
    </row>
    <row r="26" spans="4:27" ht="12.75">
      <c r="D26" s="29">
        <v>1879</v>
      </c>
      <c r="E26" s="14">
        <v>229857</v>
      </c>
      <c r="F26" s="14">
        <v>11996</v>
      </c>
      <c r="G26" s="14">
        <v>73372</v>
      </c>
      <c r="H26" s="14">
        <v>100357</v>
      </c>
      <c r="I26" s="14">
        <v>2721</v>
      </c>
      <c r="J26" s="14">
        <v>8398</v>
      </c>
      <c r="K26" s="14">
        <v>184848</v>
      </c>
      <c r="L26" s="14">
        <v>26450</v>
      </c>
      <c r="M26" s="14">
        <v>1062572</v>
      </c>
      <c r="N26" s="14">
        <v>4598</v>
      </c>
      <c r="O26" s="19">
        <v>1520321</v>
      </c>
      <c r="P26" s="14">
        <v>1152511</v>
      </c>
      <c r="Q26" s="14">
        <v>28078</v>
      </c>
      <c r="R26" s="14">
        <v>0</v>
      </c>
      <c r="S26" s="115">
        <v>30348</v>
      </c>
      <c r="T26" s="115"/>
      <c r="U26" s="14">
        <v>30348</v>
      </c>
      <c r="V26" s="14">
        <v>984</v>
      </c>
      <c r="W26" s="14">
        <v>258018</v>
      </c>
      <c r="X26" s="14">
        <v>50382</v>
      </c>
      <c r="Y26" s="20">
        <v>881815</v>
      </c>
      <c r="Z26" s="13">
        <v>0</v>
      </c>
      <c r="AA26" s="13">
        <v>0</v>
      </c>
    </row>
    <row r="27" spans="4:27" ht="12.75">
      <c r="D27" s="29">
        <v>1880</v>
      </c>
      <c r="E27" s="14">
        <v>276110</v>
      </c>
      <c r="F27" s="14">
        <v>4739</v>
      </c>
      <c r="G27" s="14">
        <v>96445</v>
      </c>
      <c r="H27" s="14">
        <v>155417</v>
      </c>
      <c r="I27" s="14">
        <v>4523</v>
      </c>
      <c r="J27" s="14">
        <v>8257</v>
      </c>
      <c r="K27" s="14">
        <v>264642</v>
      </c>
      <c r="L27" s="14">
        <v>30229</v>
      </c>
      <c r="M27" s="14">
        <v>884255</v>
      </c>
      <c r="N27" s="14">
        <v>2989</v>
      </c>
      <c r="O27" s="19">
        <v>1462964</v>
      </c>
      <c r="P27" s="14">
        <v>1129922</v>
      </c>
      <c r="Q27" s="14">
        <v>28286</v>
      </c>
      <c r="R27" s="14">
        <v>0</v>
      </c>
      <c r="S27" s="115">
        <v>42114</v>
      </c>
      <c r="T27" s="115"/>
      <c r="U27" s="14">
        <v>42114</v>
      </c>
      <c r="V27" s="14">
        <v>818</v>
      </c>
      <c r="W27" s="14">
        <v>224781</v>
      </c>
      <c r="X27" s="14">
        <v>37043</v>
      </c>
      <c r="Y27" s="20">
        <v>1012902</v>
      </c>
      <c r="Z27" s="13">
        <v>0</v>
      </c>
      <c r="AA27" s="13">
        <v>0</v>
      </c>
    </row>
    <row r="28" spans="4:27" ht="12.75">
      <c r="D28" s="29">
        <v>1881</v>
      </c>
      <c r="E28" s="14">
        <v>298408</v>
      </c>
      <c r="F28" s="14">
        <v>2507</v>
      </c>
      <c r="G28" s="14">
        <v>101425</v>
      </c>
      <c r="H28" s="14">
        <v>109672</v>
      </c>
      <c r="I28" s="14">
        <v>5880</v>
      </c>
      <c r="J28" s="14">
        <v>8582</v>
      </c>
      <c r="K28" s="14">
        <v>225559</v>
      </c>
      <c r="L28" s="14">
        <v>35704</v>
      </c>
      <c r="M28" s="14">
        <v>906936</v>
      </c>
      <c r="N28" s="14">
        <v>1436</v>
      </c>
      <c r="O28" s="19">
        <v>1470550</v>
      </c>
      <c r="P28" s="14">
        <v>1085051</v>
      </c>
      <c r="Q28" s="14">
        <v>28258</v>
      </c>
      <c r="R28" s="14">
        <v>0</v>
      </c>
      <c r="S28" s="115">
        <v>88906</v>
      </c>
      <c r="T28" s="115"/>
      <c r="U28" s="14">
        <v>88906</v>
      </c>
      <c r="V28" s="14">
        <v>756</v>
      </c>
      <c r="W28" s="14">
        <v>223372</v>
      </c>
      <c r="X28" s="14">
        <v>44207</v>
      </c>
      <c r="Y28" s="20">
        <v>1050176</v>
      </c>
      <c r="Z28" s="13">
        <v>0</v>
      </c>
      <c r="AA28" s="13">
        <v>0</v>
      </c>
    </row>
    <row r="29" spans="4:27" ht="12.75">
      <c r="D29" s="29">
        <v>1882</v>
      </c>
      <c r="E29" s="14">
        <v>271432</v>
      </c>
      <c r="F29" s="14">
        <v>2696</v>
      </c>
      <c r="G29" s="14">
        <v>89762</v>
      </c>
      <c r="H29" s="14">
        <v>101149</v>
      </c>
      <c r="I29" s="14">
        <v>4736</v>
      </c>
      <c r="J29" s="14">
        <v>22952</v>
      </c>
      <c r="K29" s="14">
        <v>218599</v>
      </c>
      <c r="L29" s="14">
        <v>23359</v>
      </c>
      <c r="M29" s="14">
        <v>885132</v>
      </c>
      <c r="N29" s="14">
        <v>895</v>
      </c>
      <c r="O29" s="19">
        <v>1402113</v>
      </c>
      <c r="P29" s="14">
        <v>1028114</v>
      </c>
      <c r="Q29" s="14">
        <v>28328</v>
      </c>
      <c r="R29" s="14">
        <v>34496</v>
      </c>
      <c r="S29" s="115">
        <v>35330</v>
      </c>
      <c r="T29" s="115"/>
      <c r="U29" s="14">
        <f>R29+S29+T29</f>
        <v>69826</v>
      </c>
      <c r="V29" s="14">
        <v>404</v>
      </c>
      <c r="W29" s="14">
        <v>229104</v>
      </c>
      <c r="X29" s="14">
        <v>46337</v>
      </c>
      <c r="Y29" s="20">
        <v>1186597</v>
      </c>
      <c r="Z29" s="13">
        <v>0</v>
      </c>
      <c r="AA29" s="13">
        <v>0</v>
      </c>
    </row>
    <row r="30" spans="4:27" ht="12.75">
      <c r="D30" s="29">
        <v>1883</v>
      </c>
      <c r="E30" s="14">
        <v>264420</v>
      </c>
      <c r="F30" s="14">
        <v>2514</v>
      </c>
      <c r="G30" s="14">
        <v>100707</v>
      </c>
      <c r="H30" s="14">
        <v>117642</v>
      </c>
      <c r="I30" s="14">
        <v>4970</v>
      </c>
      <c r="J30" s="14">
        <v>20369</v>
      </c>
      <c r="K30" s="14">
        <v>243688</v>
      </c>
      <c r="L30" s="14">
        <v>27050</v>
      </c>
      <c r="M30" s="14">
        <v>825444</v>
      </c>
      <c r="N30" s="14">
        <v>195</v>
      </c>
      <c r="O30" s="19">
        <v>1363311</v>
      </c>
      <c r="P30" s="14">
        <v>973182</v>
      </c>
      <c r="Q30" s="14">
        <v>28434</v>
      </c>
      <c r="R30" s="14">
        <v>19212</v>
      </c>
      <c r="S30" s="115">
        <v>39214</v>
      </c>
      <c r="T30" s="115"/>
      <c r="U30" s="14">
        <f aca="true" t="shared" si="0" ref="U30:U64">R30+S30+T30</f>
        <v>58426</v>
      </c>
      <c r="V30" s="14">
        <v>243</v>
      </c>
      <c r="W30" s="14">
        <v>259699</v>
      </c>
      <c r="X30" s="14">
        <v>43327</v>
      </c>
      <c r="Y30" s="20">
        <v>1320005</v>
      </c>
      <c r="Z30" s="13">
        <v>0</v>
      </c>
      <c r="AA30" s="13">
        <v>0</v>
      </c>
    </row>
    <row r="31" spans="4:27" ht="12.75">
      <c r="D31" s="29">
        <v>1884</v>
      </c>
      <c r="E31" s="14">
        <v>298382</v>
      </c>
      <c r="F31" s="14">
        <v>2910</v>
      </c>
      <c r="G31" s="14">
        <v>110697</v>
      </c>
      <c r="H31" s="14">
        <v>110553</v>
      </c>
      <c r="I31" s="14">
        <v>3281</v>
      </c>
      <c r="J31" s="14">
        <v>18884</v>
      </c>
      <c r="K31" s="14">
        <v>243415</v>
      </c>
      <c r="L31" s="14">
        <v>69650</v>
      </c>
      <c r="M31" s="14">
        <v>764020</v>
      </c>
      <c r="N31" s="14">
        <v>1474</v>
      </c>
      <c r="O31" s="19">
        <v>1379851</v>
      </c>
      <c r="P31" s="14">
        <v>959279</v>
      </c>
      <c r="Q31" s="14">
        <v>28401</v>
      </c>
      <c r="R31" s="14">
        <v>37559</v>
      </c>
      <c r="S31" s="115">
        <v>41261</v>
      </c>
      <c r="T31" s="115"/>
      <c r="U31" s="14">
        <f t="shared" si="0"/>
        <v>78820</v>
      </c>
      <c r="V31" s="14">
        <v>505</v>
      </c>
      <c r="W31" s="14">
        <v>264657</v>
      </c>
      <c r="X31" s="14">
        <v>48189</v>
      </c>
      <c r="Y31" s="20">
        <v>1479403</v>
      </c>
      <c r="Z31" s="13">
        <v>0</v>
      </c>
      <c r="AA31" s="13">
        <v>0</v>
      </c>
    </row>
    <row r="32" spans="4:27" ht="12.75">
      <c r="D32" s="29">
        <v>1885</v>
      </c>
      <c r="E32" s="14">
        <v>303374</v>
      </c>
      <c r="F32" s="14">
        <v>3949</v>
      </c>
      <c r="G32" s="14">
        <v>104922</v>
      </c>
      <c r="H32" s="14">
        <v>92520</v>
      </c>
      <c r="I32" s="14">
        <v>3605</v>
      </c>
      <c r="J32" s="14">
        <v>21098</v>
      </c>
      <c r="K32" s="14">
        <v>222145</v>
      </c>
      <c r="L32" s="14">
        <v>23951</v>
      </c>
      <c r="M32" s="14">
        <v>773606</v>
      </c>
      <c r="N32" s="14">
        <v>4599</v>
      </c>
      <c r="O32" s="19">
        <v>1331624</v>
      </c>
      <c r="P32" s="14">
        <v>899761</v>
      </c>
      <c r="Q32" s="14">
        <v>28286</v>
      </c>
      <c r="R32" s="14">
        <v>24755</v>
      </c>
      <c r="S32" s="14">
        <v>25668</v>
      </c>
      <c r="T32" s="14">
        <v>15523</v>
      </c>
      <c r="U32" s="14">
        <f t="shared" si="0"/>
        <v>65946</v>
      </c>
      <c r="V32" s="14">
        <v>754</v>
      </c>
      <c r="W32" s="14">
        <v>290721</v>
      </c>
      <c r="X32" s="14">
        <v>46156</v>
      </c>
      <c r="Y32" s="20">
        <v>1526956</v>
      </c>
      <c r="Z32" s="13">
        <v>0</v>
      </c>
      <c r="AA32" s="13">
        <v>0</v>
      </c>
    </row>
    <row r="33" spans="4:27" ht="12.75">
      <c r="D33" s="29">
        <v>1886</v>
      </c>
      <c r="E33" s="14">
        <v>366524</v>
      </c>
      <c r="F33" s="14">
        <v>6196</v>
      </c>
      <c r="G33" s="14">
        <v>85734</v>
      </c>
      <c r="H33" s="14">
        <v>73274</v>
      </c>
      <c r="I33" s="14">
        <v>4951</v>
      </c>
      <c r="J33" s="14">
        <v>23163</v>
      </c>
      <c r="K33" s="14">
        <v>187122</v>
      </c>
      <c r="L33" s="14">
        <v>125143</v>
      </c>
      <c r="M33" s="14">
        <v>679975</v>
      </c>
      <c r="N33" s="14">
        <v>3465</v>
      </c>
      <c r="O33" s="19">
        <v>1368425</v>
      </c>
      <c r="P33" s="14">
        <v>906665</v>
      </c>
      <c r="Q33" s="14">
        <v>28126</v>
      </c>
      <c r="R33" s="14">
        <v>26787</v>
      </c>
      <c r="S33" s="14">
        <v>27515</v>
      </c>
      <c r="T33" s="14">
        <v>17476</v>
      </c>
      <c r="U33" s="14">
        <f t="shared" si="0"/>
        <v>71778</v>
      </c>
      <c r="V33" s="14">
        <v>509</v>
      </c>
      <c r="W33" s="14">
        <v>319650</v>
      </c>
      <c r="X33" s="14">
        <v>41697</v>
      </c>
      <c r="Y33" s="20">
        <v>1632697</v>
      </c>
      <c r="Z33" s="13">
        <v>0</v>
      </c>
      <c r="AA33" s="13">
        <v>0</v>
      </c>
    </row>
    <row r="34" spans="4:27" ht="12.75">
      <c r="D34" s="29">
        <v>1887</v>
      </c>
      <c r="E34" s="14">
        <v>381967</v>
      </c>
      <c r="F34" s="14">
        <v>7268</v>
      </c>
      <c r="G34" s="14">
        <v>86873</v>
      </c>
      <c r="H34" s="14">
        <v>64291</v>
      </c>
      <c r="I34" s="14">
        <v>6311</v>
      </c>
      <c r="J34" s="14">
        <v>28284</v>
      </c>
      <c r="K34" s="14">
        <v>185759</v>
      </c>
      <c r="L34" s="14">
        <v>118429</v>
      </c>
      <c r="M34" s="14">
        <v>672190</v>
      </c>
      <c r="N34" s="14">
        <v>58370</v>
      </c>
      <c r="O34" s="19">
        <v>1423983</v>
      </c>
      <c r="P34" s="14">
        <v>941024</v>
      </c>
      <c r="Q34" s="14">
        <v>28161</v>
      </c>
      <c r="R34" s="14">
        <v>25916</v>
      </c>
      <c r="S34" s="14">
        <v>34056</v>
      </c>
      <c r="T34" s="14">
        <v>57884</v>
      </c>
      <c r="U34" s="14">
        <f t="shared" si="0"/>
        <v>117856</v>
      </c>
      <c r="V34" s="14">
        <v>1390</v>
      </c>
      <c r="W34" s="14">
        <v>288009</v>
      </c>
      <c r="X34" s="14">
        <v>47543</v>
      </c>
      <c r="Y34" s="20">
        <v>1680073</v>
      </c>
      <c r="Z34" s="13">
        <v>0</v>
      </c>
      <c r="AA34" s="13">
        <v>0</v>
      </c>
    </row>
    <row r="35" spans="4:27" ht="12.75">
      <c r="D35" s="29">
        <v>1888</v>
      </c>
      <c r="E35" s="14">
        <v>389894</v>
      </c>
      <c r="F35" s="14">
        <v>7366</v>
      </c>
      <c r="G35" s="14">
        <v>153102</v>
      </c>
      <c r="H35" s="14">
        <v>73769</v>
      </c>
      <c r="I35" s="14">
        <v>8607</v>
      </c>
      <c r="J35" s="14">
        <v>28598</v>
      </c>
      <c r="K35" s="14">
        <v>264076</v>
      </c>
      <c r="L35" s="14">
        <v>70883</v>
      </c>
      <c r="M35" s="14">
        <v>656806</v>
      </c>
      <c r="N35" s="14">
        <v>80328</v>
      </c>
      <c r="O35" s="19">
        <v>1469353</v>
      </c>
      <c r="P35" s="14">
        <v>971181</v>
      </c>
      <c r="Q35" s="14">
        <v>28216</v>
      </c>
      <c r="R35" s="14">
        <v>78854</v>
      </c>
      <c r="S35" s="14">
        <v>44571</v>
      </c>
      <c r="T35" s="14">
        <v>43687</v>
      </c>
      <c r="U35" s="14">
        <f t="shared" si="0"/>
        <v>167112</v>
      </c>
      <c r="V35" s="14">
        <v>1457</v>
      </c>
      <c r="W35" s="14">
        <v>263628</v>
      </c>
      <c r="X35" s="14">
        <v>37759</v>
      </c>
      <c r="Y35" s="20">
        <v>1793703</v>
      </c>
      <c r="Z35" s="13">
        <v>0</v>
      </c>
      <c r="AA35" s="13">
        <v>0</v>
      </c>
    </row>
    <row r="36" spans="4:27" ht="12.75">
      <c r="D36" s="29">
        <v>1889</v>
      </c>
      <c r="E36" s="14">
        <v>429917</v>
      </c>
      <c r="F36" s="14">
        <v>6136</v>
      </c>
      <c r="G36" s="14">
        <v>170667</v>
      </c>
      <c r="H36" s="14">
        <v>70512</v>
      </c>
      <c r="I36" s="14">
        <v>8862</v>
      </c>
      <c r="J36" s="14">
        <v>27494</v>
      </c>
      <c r="K36" s="14">
        <v>277535</v>
      </c>
      <c r="L36" s="14">
        <v>98558</v>
      </c>
      <c r="M36" s="14">
        <v>587870</v>
      </c>
      <c r="N36" s="14">
        <v>80108</v>
      </c>
      <c r="O36" s="19">
        <v>1480124</v>
      </c>
      <c r="P36" s="14">
        <v>973145</v>
      </c>
      <c r="Q36" s="14">
        <v>28331</v>
      </c>
      <c r="R36" s="14">
        <v>98996</v>
      </c>
      <c r="S36" s="14">
        <v>55126</v>
      </c>
      <c r="T36" s="14">
        <v>30907</v>
      </c>
      <c r="U36" s="14">
        <f t="shared" si="0"/>
        <v>185029</v>
      </c>
      <c r="V36" s="14">
        <v>1479</v>
      </c>
      <c r="W36" s="14">
        <v>249475</v>
      </c>
      <c r="X36" s="14">
        <v>42665</v>
      </c>
      <c r="Y36" s="20">
        <v>1841000</v>
      </c>
      <c r="Z36" s="13">
        <v>0</v>
      </c>
      <c r="AA36" s="13">
        <v>0</v>
      </c>
    </row>
    <row r="37" spans="4:27" ht="12.75">
      <c r="D37" s="29">
        <v>1890</v>
      </c>
      <c r="E37" s="14">
        <v>475185</v>
      </c>
      <c r="F37" s="14">
        <v>6192</v>
      </c>
      <c r="G37" s="14">
        <v>152465</v>
      </c>
      <c r="H37" s="14">
        <v>69236</v>
      </c>
      <c r="I37" s="14">
        <v>11515</v>
      </c>
      <c r="J37" s="14">
        <v>26488</v>
      </c>
      <c r="K37" s="14">
        <v>259704</v>
      </c>
      <c r="L37" s="14">
        <v>33272</v>
      </c>
      <c r="M37" s="14">
        <v>577449</v>
      </c>
      <c r="N37" s="14">
        <v>41598</v>
      </c>
      <c r="O37" s="19">
        <v>1393400</v>
      </c>
      <c r="P37" s="14">
        <v>928426</v>
      </c>
      <c r="Q37" s="14">
        <v>28548</v>
      </c>
      <c r="R37" s="14">
        <v>69881</v>
      </c>
      <c r="S37" s="14">
        <v>61053</v>
      </c>
      <c r="T37" s="14">
        <v>31066</v>
      </c>
      <c r="U37" s="14">
        <f t="shared" si="0"/>
        <v>162000</v>
      </c>
      <c r="V37" s="14">
        <v>2696</v>
      </c>
      <c r="W37" s="14">
        <v>224602</v>
      </c>
      <c r="X37" s="14">
        <v>47128</v>
      </c>
      <c r="Y37" s="20">
        <v>1890993</v>
      </c>
      <c r="Z37" s="13">
        <v>5564</v>
      </c>
      <c r="AA37" s="13">
        <v>55</v>
      </c>
    </row>
    <row r="38" spans="4:27" ht="12.75">
      <c r="D38" s="29">
        <v>1891</v>
      </c>
      <c r="E38" s="14">
        <v>575794</v>
      </c>
      <c r="F38" s="14">
        <v>7099</v>
      </c>
      <c r="G38" s="14">
        <v>102987</v>
      </c>
      <c r="H38" s="14">
        <v>56711</v>
      </c>
      <c r="I38" s="14">
        <v>8457</v>
      </c>
      <c r="J38" s="14">
        <v>25661</v>
      </c>
      <c r="K38" s="14">
        <v>193816</v>
      </c>
      <c r="L38" s="14">
        <v>36793</v>
      </c>
      <c r="M38" s="14">
        <v>584935</v>
      </c>
      <c r="N38" s="14">
        <v>8126</v>
      </c>
      <c r="O38" s="19">
        <v>1406563</v>
      </c>
      <c r="P38" s="14">
        <v>907416</v>
      </c>
      <c r="Q38" s="14">
        <v>28765</v>
      </c>
      <c r="R38" s="14">
        <v>63746</v>
      </c>
      <c r="S38" s="14">
        <v>66963</v>
      </c>
      <c r="T38" s="14">
        <v>68863</v>
      </c>
      <c r="U38" s="14">
        <f t="shared" si="0"/>
        <v>199572</v>
      </c>
      <c r="V38" s="14">
        <v>3731</v>
      </c>
      <c r="W38" s="14">
        <v>233921</v>
      </c>
      <c r="X38" s="14">
        <v>33158</v>
      </c>
      <c r="Y38" s="20">
        <v>1923246</v>
      </c>
      <c r="Z38" s="13">
        <v>4563</v>
      </c>
      <c r="AA38" s="13">
        <v>61</v>
      </c>
    </row>
    <row r="39" spans="4:27" ht="12.75">
      <c r="D39" s="29">
        <v>1892</v>
      </c>
      <c r="E39" s="14">
        <v>642158</v>
      </c>
      <c r="F39" s="14">
        <v>6217</v>
      </c>
      <c r="G39" s="14">
        <v>119108</v>
      </c>
      <c r="H39" s="14">
        <v>67213</v>
      </c>
      <c r="I39" s="14">
        <v>6409</v>
      </c>
      <c r="J39" s="14">
        <v>25334</v>
      </c>
      <c r="K39" s="14">
        <v>218064</v>
      </c>
      <c r="L39" s="14">
        <v>41723</v>
      </c>
      <c r="M39" s="14">
        <v>629746</v>
      </c>
      <c r="N39" s="14">
        <v>31104</v>
      </c>
      <c r="O39" s="19">
        <v>1569012</v>
      </c>
      <c r="P39" s="14">
        <v>1054805</v>
      </c>
      <c r="Q39" s="14">
        <v>28947</v>
      </c>
      <c r="R39" s="14">
        <v>28830</v>
      </c>
      <c r="S39" s="14">
        <v>70126</v>
      </c>
      <c r="T39" s="14">
        <v>105184</v>
      </c>
      <c r="U39" s="14">
        <f t="shared" si="0"/>
        <v>204140</v>
      </c>
      <c r="V39" s="14">
        <v>17860</v>
      </c>
      <c r="W39" s="14">
        <v>231760</v>
      </c>
      <c r="X39" s="14">
        <v>31500</v>
      </c>
      <c r="Y39" s="20">
        <v>1977802</v>
      </c>
      <c r="Z39" s="13">
        <v>4636</v>
      </c>
      <c r="AA39" s="13">
        <v>117</v>
      </c>
    </row>
    <row r="40" spans="4:27" ht="12.75">
      <c r="D40" s="29">
        <v>1893</v>
      </c>
      <c r="E40" s="14">
        <v>851838</v>
      </c>
      <c r="F40" s="14">
        <v>6290</v>
      </c>
      <c r="G40" s="14">
        <v>90764</v>
      </c>
      <c r="H40" s="14">
        <v>45509</v>
      </c>
      <c r="I40" s="14">
        <v>5764</v>
      </c>
      <c r="J40" s="14">
        <v>25302</v>
      </c>
      <c r="K40" s="14">
        <v>167339</v>
      </c>
      <c r="L40" s="14">
        <v>53483</v>
      </c>
      <c r="M40" s="14">
        <v>455973</v>
      </c>
      <c r="N40" s="14">
        <v>12110</v>
      </c>
      <c r="O40" s="19">
        <v>1547033</v>
      </c>
      <c r="P40" s="14">
        <v>1074081</v>
      </c>
      <c r="Q40" s="14">
        <v>29065</v>
      </c>
      <c r="R40" s="14">
        <v>39050</v>
      </c>
      <c r="S40" s="14">
        <v>74189</v>
      </c>
      <c r="T40" s="14">
        <v>34486</v>
      </c>
      <c r="U40" s="14">
        <f t="shared" si="0"/>
        <v>147725</v>
      </c>
      <c r="V40" s="14">
        <v>52369</v>
      </c>
      <c r="W40" s="14">
        <v>226492</v>
      </c>
      <c r="X40" s="14">
        <v>17301</v>
      </c>
      <c r="Y40" s="20">
        <v>2176636</v>
      </c>
      <c r="Z40" s="13">
        <v>4171</v>
      </c>
      <c r="AA40" s="13">
        <v>37</v>
      </c>
    </row>
    <row r="41" spans="4:27" ht="12.75">
      <c r="D41" s="29">
        <v>1894</v>
      </c>
      <c r="E41" s="14">
        <v>894841</v>
      </c>
      <c r="F41" s="14">
        <v>5442</v>
      </c>
      <c r="G41" s="14">
        <v>184398</v>
      </c>
      <c r="H41" s="14">
        <v>59034</v>
      </c>
      <c r="I41" s="14">
        <v>25487</v>
      </c>
      <c r="J41" s="14">
        <v>28704</v>
      </c>
      <c r="K41" s="14">
        <v>297623</v>
      </c>
      <c r="L41" s="14">
        <v>54858</v>
      </c>
      <c r="M41" s="14">
        <v>322866</v>
      </c>
      <c r="N41" s="14">
        <v>13041</v>
      </c>
      <c r="O41" s="19">
        <v>1588671</v>
      </c>
      <c r="P41" s="14">
        <v>1071868</v>
      </c>
      <c r="Q41" s="14">
        <v>29239</v>
      </c>
      <c r="R41" s="14">
        <v>61253</v>
      </c>
      <c r="S41" s="14">
        <v>86372</v>
      </c>
      <c r="T41" s="14">
        <v>24356</v>
      </c>
      <c r="U41" s="14">
        <f t="shared" si="0"/>
        <v>171981</v>
      </c>
      <c r="V41" s="14">
        <v>74295</v>
      </c>
      <c r="W41" s="14">
        <v>207331</v>
      </c>
      <c r="X41" s="14">
        <v>33957</v>
      </c>
      <c r="Y41" s="20">
        <v>2260357</v>
      </c>
      <c r="Z41" s="13">
        <v>4289</v>
      </c>
      <c r="AA41" s="13">
        <v>116</v>
      </c>
    </row>
    <row r="42" spans="4:27" ht="12.75">
      <c r="D42" s="29">
        <v>1895</v>
      </c>
      <c r="E42" s="14">
        <v>911563</v>
      </c>
      <c r="F42" s="14">
        <v>6708</v>
      </c>
      <c r="G42" s="14">
        <v>217809</v>
      </c>
      <c r="H42" s="14">
        <v>69360</v>
      </c>
      <c r="I42" s="14">
        <v>35059</v>
      </c>
      <c r="J42" s="14">
        <v>40736</v>
      </c>
      <c r="K42" s="14">
        <v>362964</v>
      </c>
      <c r="L42" s="14">
        <v>44822</v>
      </c>
      <c r="M42" s="14">
        <v>330621</v>
      </c>
      <c r="N42" s="14">
        <v>34429</v>
      </c>
      <c r="O42" s="22">
        <v>1691107</v>
      </c>
      <c r="P42" s="14">
        <v>1047681</v>
      </c>
      <c r="Q42" s="14">
        <v>29193</v>
      </c>
      <c r="R42" s="14">
        <v>176565</v>
      </c>
      <c r="S42" s="14">
        <v>134135</v>
      </c>
      <c r="T42" s="14">
        <v>20532</v>
      </c>
      <c r="U42" s="14">
        <f t="shared" si="0"/>
        <v>331232</v>
      </c>
      <c r="V42" s="21">
        <v>50663</v>
      </c>
      <c r="W42" s="14">
        <v>197724</v>
      </c>
      <c r="X42" s="14">
        <v>34614</v>
      </c>
      <c r="Y42" s="20">
        <v>2336989</v>
      </c>
      <c r="Z42" s="13">
        <v>5048</v>
      </c>
      <c r="AA42" s="13">
        <v>201</v>
      </c>
    </row>
    <row r="43" spans="4:27" ht="12.75">
      <c r="D43" s="29">
        <v>1896</v>
      </c>
      <c r="E43" s="14">
        <v>963780</v>
      </c>
      <c r="F43" s="14">
        <v>8306</v>
      </c>
      <c r="G43" s="14">
        <v>215293</v>
      </c>
      <c r="H43" s="14">
        <v>88048</v>
      </c>
      <c r="I43" s="14">
        <v>48556</v>
      </c>
      <c r="J43" s="14">
        <v>54460</v>
      </c>
      <c r="K43" s="14">
        <v>406357</v>
      </c>
      <c r="L43" s="14">
        <v>50337</v>
      </c>
      <c r="M43" s="14">
        <v>253029</v>
      </c>
      <c r="N43" s="14">
        <v>45277</v>
      </c>
      <c r="O43" s="22">
        <v>1727086</v>
      </c>
      <c r="P43" s="14">
        <v>1055305</v>
      </c>
      <c r="Q43" s="14">
        <v>53501</v>
      </c>
      <c r="R43" s="14">
        <v>151675</v>
      </c>
      <c r="S43" s="14">
        <v>145789</v>
      </c>
      <c r="T43" s="14">
        <v>26123</v>
      </c>
      <c r="U43" s="14">
        <f t="shared" si="0"/>
        <v>323587</v>
      </c>
      <c r="V43" s="14">
        <v>46732</v>
      </c>
      <c r="W43" s="14">
        <v>185742</v>
      </c>
      <c r="X43" s="14">
        <v>62219</v>
      </c>
      <c r="Y43" s="20">
        <v>2510579</v>
      </c>
      <c r="Z43" s="13">
        <v>5126</v>
      </c>
      <c r="AA43" s="13">
        <v>398</v>
      </c>
    </row>
    <row r="44" spans="4:27" ht="12.75">
      <c r="D44" s="29">
        <v>1897</v>
      </c>
      <c r="E44" s="14">
        <v>1095471</v>
      </c>
      <c r="F44" s="14">
        <v>16821</v>
      </c>
      <c r="G44" s="14">
        <v>207879</v>
      </c>
      <c r="H44" s="14">
        <v>88208</v>
      </c>
      <c r="I44" s="14">
        <v>29006</v>
      </c>
      <c r="J44" s="14">
        <v>47976</v>
      </c>
      <c r="K44" s="14">
        <v>373069</v>
      </c>
      <c r="L44" s="14">
        <v>24354</v>
      </c>
      <c r="M44" s="14">
        <v>203479</v>
      </c>
      <c r="N44" s="14">
        <v>38354</v>
      </c>
      <c r="O44" s="22">
        <v>1751548</v>
      </c>
      <c r="P44" s="14">
        <v>1067901</v>
      </c>
      <c r="Q44" s="14">
        <v>53344</v>
      </c>
      <c r="R44" s="14">
        <v>242859</v>
      </c>
      <c r="S44" s="14">
        <v>88465</v>
      </c>
      <c r="T44" s="14">
        <v>1104</v>
      </c>
      <c r="U44" s="14">
        <f t="shared" si="0"/>
        <v>332428</v>
      </c>
      <c r="V44" s="14">
        <v>27926</v>
      </c>
      <c r="W44" s="14">
        <v>199294</v>
      </c>
      <c r="X44" s="14">
        <v>70655</v>
      </c>
      <c r="Y44" s="20">
        <v>2611706</v>
      </c>
      <c r="Z44" s="13">
        <v>6662</v>
      </c>
      <c r="AA44" s="13">
        <v>1583</v>
      </c>
    </row>
    <row r="45" spans="4:27" ht="12.75">
      <c r="D45" s="29">
        <v>1898</v>
      </c>
      <c r="E45" s="14">
        <v>1184614</v>
      </c>
      <c r="F45" s="14">
        <v>39550</v>
      </c>
      <c r="G45" s="14">
        <v>155584</v>
      </c>
      <c r="H45" s="14">
        <v>62739</v>
      </c>
      <c r="I45" s="14">
        <v>23003</v>
      </c>
      <c r="J45" s="14">
        <v>38768</v>
      </c>
      <c r="K45" s="14">
        <v>280094</v>
      </c>
      <c r="L45" s="14">
        <v>25402</v>
      </c>
      <c r="M45" s="14">
        <v>175019</v>
      </c>
      <c r="N45" s="14">
        <v>15147</v>
      </c>
      <c r="O45" s="22">
        <v>1719826</v>
      </c>
      <c r="P45" s="14">
        <v>901026</v>
      </c>
      <c r="Q45" s="14">
        <v>53164</v>
      </c>
      <c r="R45" s="14">
        <v>288691</v>
      </c>
      <c r="S45" s="14">
        <v>130422</v>
      </c>
      <c r="T45" s="14">
        <v>0</v>
      </c>
      <c r="U45" s="14">
        <f t="shared" si="0"/>
        <v>419113</v>
      </c>
      <c r="V45" s="14">
        <v>73043</v>
      </c>
      <c r="W45" s="14">
        <v>205786</v>
      </c>
      <c r="X45" s="14">
        <v>67694</v>
      </c>
      <c r="Y45" s="20">
        <v>2688072</v>
      </c>
      <c r="Z45" s="13">
        <v>7493</v>
      </c>
      <c r="AA45" s="13">
        <v>1635</v>
      </c>
    </row>
    <row r="46" spans="4:27" ht="12.75">
      <c r="D46" s="29">
        <v>1899</v>
      </c>
      <c r="E46" s="14">
        <v>1007979</v>
      </c>
      <c r="F46" s="14">
        <v>42622</v>
      </c>
      <c r="G46" s="14">
        <v>169757</v>
      </c>
      <c r="H46" s="14">
        <v>52147</v>
      </c>
      <c r="I46" s="14">
        <v>22240</v>
      </c>
      <c r="J46" s="14">
        <v>30633</v>
      </c>
      <c r="K46" s="14">
        <v>274777</v>
      </c>
      <c r="L46" s="14">
        <v>28857</v>
      </c>
      <c r="M46" s="14">
        <v>100103</v>
      </c>
      <c r="N46" s="14">
        <v>14941</v>
      </c>
      <c r="O46" s="22">
        <v>1469279</v>
      </c>
      <c r="P46" s="14">
        <v>661839</v>
      </c>
      <c r="Q46" s="14">
        <v>53131</v>
      </c>
      <c r="R46" s="14">
        <v>330157</v>
      </c>
      <c r="S46" s="14">
        <v>141387</v>
      </c>
      <c r="T46" s="14">
        <v>0</v>
      </c>
      <c r="U46" s="14">
        <f t="shared" si="0"/>
        <v>471544</v>
      </c>
      <c r="V46" s="14">
        <v>8272</v>
      </c>
      <c r="W46" s="14">
        <v>204177</v>
      </c>
      <c r="X46" s="14">
        <v>70316</v>
      </c>
      <c r="Y46" s="20">
        <v>2906397</v>
      </c>
      <c r="Z46" s="13">
        <v>6217</v>
      </c>
      <c r="AA46" s="13">
        <v>2032</v>
      </c>
    </row>
    <row r="47" spans="4:27" ht="12.75">
      <c r="D47" s="29">
        <v>1900</v>
      </c>
      <c r="E47" s="14">
        <v>843035</v>
      </c>
      <c r="F47" s="14">
        <v>57073</v>
      </c>
      <c r="G47" s="14">
        <v>260878</v>
      </c>
      <c r="H47" s="14">
        <v>73039</v>
      </c>
      <c r="I47" s="14">
        <v>29410</v>
      </c>
      <c r="J47" s="14">
        <v>42851</v>
      </c>
      <c r="K47" s="14">
        <v>406178</v>
      </c>
      <c r="L47" s="14">
        <v>51571</v>
      </c>
      <c r="M47" s="14">
        <v>50008</v>
      </c>
      <c r="N47" s="14">
        <v>24814</v>
      </c>
      <c r="O47" s="22">
        <v>1432679</v>
      </c>
      <c r="P47" s="14">
        <v>491163</v>
      </c>
      <c r="Q47" s="14">
        <v>53088</v>
      </c>
      <c r="R47" s="14">
        <v>449453</v>
      </c>
      <c r="S47" s="14">
        <v>144575</v>
      </c>
      <c r="T47" s="14">
        <v>0</v>
      </c>
      <c r="U47" s="14">
        <f t="shared" si="0"/>
        <v>594028</v>
      </c>
      <c r="V47" s="14">
        <v>23006</v>
      </c>
      <c r="W47" s="14">
        <v>195568</v>
      </c>
      <c r="X47" s="14">
        <v>75826</v>
      </c>
      <c r="Y47" s="20">
        <v>3018072</v>
      </c>
      <c r="Z47" s="13">
        <v>7756</v>
      </c>
      <c r="AA47" s="13">
        <v>2425</v>
      </c>
    </row>
    <row r="48" spans="4:27" ht="12.75">
      <c r="D48" s="29">
        <v>1901</v>
      </c>
      <c r="E48" s="14">
        <v>737394</v>
      </c>
      <c r="F48" s="14">
        <v>64889</v>
      </c>
      <c r="G48" s="14">
        <v>271260</v>
      </c>
      <c r="H48" s="14">
        <v>107685</v>
      </c>
      <c r="I48" s="14">
        <v>42094</v>
      </c>
      <c r="J48" s="14">
        <v>58777</v>
      </c>
      <c r="K48" s="14">
        <v>479816</v>
      </c>
      <c r="L48" s="14">
        <v>44086</v>
      </c>
      <c r="M48" s="14">
        <v>1</v>
      </c>
      <c r="N48" s="14">
        <v>25579</v>
      </c>
      <c r="O48" s="22">
        <v>1351765</v>
      </c>
      <c r="P48" s="14">
        <v>554979</v>
      </c>
      <c r="Q48" s="14">
        <v>55048</v>
      </c>
      <c r="R48" s="14">
        <v>333647</v>
      </c>
      <c r="S48" s="14">
        <v>146182</v>
      </c>
      <c r="T48" s="14">
        <v>0</v>
      </c>
      <c r="U48" s="14">
        <f t="shared" si="0"/>
        <v>479829</v>
      </c>
      <c r="V48" s="14">
        <v>23948</v>
      </c>
      <c r="W48" s="14">
        <v>167630</v>
      </c>
      <c r="X48" s="14">
        <v>70331</v>
      </c>
      <c r="Y48" s="20">
        <v>3173050</v>
      </c>
      <c r="Z48" s="13">
        <v>7408</v>
      </c>
      <c r="AA48" s="13">
        <v>4641</v>
      </c>
    </row>
    <row r="49" spans="4:27" ht="12.75">
      <c r="D49" s="29">
        <v>1902</v>
      </c>
      <c r="E49" s="14">
        <v>709452</v>
      </c>
      <c r="F49" s="14">
        <v>72739</v>
      </c>
      <c r="G49" s="14">
        <v>329304</v>
      </c>
      <c r="H49" s="14">
        <v>127390</v>
      </c>
      <c r="I49" s="14">
        <v>46763</v>
      </c>
      <c r="J49" s="14">
        <v>57651</v>
      </c>
      <c r="K49" s="14">
        <v>561108</v>
      </c>
      <c r="L49" s="14">
        <v>39837</v>
      </c>
      <c r="M49" s="14">
        <v>18</v>
      </c>
      <c r="N49" s="14">
        <v>28767</v>
      </c>
      <c r="O49" s="19">
        <v>1411921</v>
      </c>
      <c r="P49" s="14">
        <v>542409</v>
      </c>
      <c r="Q49" s="14">
        <v>55051</v>
      </c>
      <c r="R49" s="14">
        <v>342403</v>
      </c>
      <c r="S49" s="14">
        <v>156885</v>
      </c>
      <c r="T49" s="14">
        <v>0</v>
      </c>
      <c r="U49" s="14">
        <f t="shared" si="0"/>
        <v>499288</v>
      </c>
      <c r="V49" s="14">
        <v>54410</v>
      </c>
      <c r="W49" s="14">
        <v>183915</v>
      </c>
      <c r="X49" s="14">
        <v>76848</v>
      </c>
      <c r="Y49" s="20">
        <v>3318477</v>
      </c>
      <c r="Z49" s="13">
        <v>10179</v>
      </c>
      <c r="AA49" s="13">
        <v>4390</v>
      </c>
    </row>
    <row r="50" spans="4:27" ht="12.75">
      <c r="D50" s="29">
        <v>1903</v>
      </c>
      <c r="E50" s="14">
        <v>769166</v>
      </c>
      <c r="F50" s="14">
        <v>72271</v>
      </c>
      <c r="G50" s="14">
        <v>269718</v>
      </c>
      <c r="H50" s="14">
        <v>110627</v>
      </c>
      <c r="I50" s="14">
        <v>45923</v>
      </c>
      <c r="J50" s="14">
        <v>59199</v>
      </c>
      <c r="K50" s="14">
        <v>485467</v>
      </c>
      <c r="L50" s="14">
        <v>48938</v>
      </c>
      <c r="M50" s="14">
        <v>13</v>
      </c>
      <c r="N50" s="14">
        <v>29400</v>
      </c>
      <c r="O50" s="22">
        <v>1405255</v>
      </c>
      <c r="P50" s="14">
        <v>553547</v>
      </c>
      <c r="Q50" s="14">
        <v>55068</v>
      </c>
      <c r="R50" s="14">
        <v>186906</v>
      </c>
      <c r="S50" s="14">
        <v>167110</v>
      </c>
      <c r="T50" s="14">
        <v>0</v>
      </c>
      <c r="U50" s="14">
        <f t="shared" si="0"/>
        <v>354016</v>
      </c>
      <c r="V50" s="14">
        <v>114483</v>
      </c>
      <c r="W50" s="14">
        <v>257499</v>
      </c>
      <c r="X50" s="14">
        <v>70642</v>
      </c>
      <c r="Y50" s="20">
        <v>3408425</v>
      </c>
      <c r="Z50" s="13">
        <v>10604</v>
      </c>
      <c r="AA50" s="13">
        <v>3452</v>
      </c>
    </row>
    <row r="51" spans="4:27" ht="12.75">
      <c r="D51" s="29">
        <v>1904</v>
      </c>
      <c r="E51" s="14">
        <v>909060</v>
      </c>
      <c r="F51" s="14">
        <v>76028</v>
      </c>
      <c r="G51" s="14">
        <v>272301</v>
      </c>
      <c r="H51" s="14">
        <v>100086</v>
      </c>
      <c r="I51" s="14">
        <v>52323</v>
      </c>
      <c r="J51" s="14">
        <v>56224</v>
      </c>
      <c r="K51" s="14">
        <v>480934</v>
      </c>
      <c r="L51" s="14">
        <v>58184</v>
      </c>
      <c r="M51" s="14">
        <v>36</v>
      </c>
      <c r="N51" s="14">
        <v>35084</v>
      </c>
      <c r="O51" s="22">
        <v>1559326</v>
      </c>
      <c r="P51" s="14">
        <v>578433</v>
      </c>
      <c r="Q51" s="14">
        <v>55037</v>
      </c>
      <c r="R51" s="14">
        <v>374482</v>
      </c>
      <c r="S51" s="14">
        <v>179155</v>
      </c>
      <c r="T51" s="14">
        <v>0</v>
      </c>
      <c r="U51" s="14">
        <f t="shared" si="0"/>
        <v>553637</v>
      </c>
      <c r="V51" s="14">
        <v>69738</v>
      </c>
      <c r="W51" s="14">
        <v>231019</v>
      </c>
      <c r="X51" s="14">
        <v>71462</v>
      </c>
      <c r="Y51" s="20">
        <v>3616666</v>
      </c>
      <c r="Z51" s="13">
        <v>12386</v>
      </c>
      <c r="AA51" s="13">
        <v>4419</v>
      </c>
    </row>
    <row r="52" spans="4:27" ht="12.75">
      <c r="D52" s="29">
        <v>1905</v>
      </c>
      <c r="E52" s="14">
        <v>1031567</v>
      </c>
      <c r="F52" s="14">
        <v>79654</v>
      </c>
      <c r="G52" s="14">
        <v>190268</v>
      </c>
      <c r="H52" s="14">
        <v>110587</v>
      </c>
      <c r="I52" s="14">
        <v>51336</v>
      </c>
      <c r="J52" s="14">
        <v>58172</v>
      </c>
      <c r="K52" s="14">
        <v>410363</v>
      </c>
      <c r="L52" s="14">
        <v>61859</v>
      </c>
      <c r="M52" s="14">
        <v>11247</v>
      </c>
      <c r="N52" s="14">
        <v>34420</v>
      </c>
      <c r="O52" s="22">
        <v>1629110</v>
      </c>
      <c r="P52" s="14">
        <v>853713</v>
      </c>
      <c r="Q52" s="14">
        <v>55037</v>
      </c>
      <c r="R52" s="14">
        <v>174172</v>
      </c>
      <c r="S52" s="14">
        <v>177022</v>
      </c>
      <c r="T52" s="14">
        <v>0</v>
      </c>
      <c r="U52" s="14">
        <f t="shared" si="0"/>
        <v>351194</v>
      </c>
      <c r="V52" s="14">
        <v>43695</v>
      </c>
      <c r="W52" s="14">
        <v>255142</v>
      </c>
      <c r="X52" s="14">
        <v>70329</v>
      </c>
      <c r="Y52" s="20">
        <v>3806623</v>
      </c>
      <c r="Z52" s="13">
        <v>11731</v>
      </c>
      <c r="AA52" s="13">
        <v>4720</v>
      </c>
    </row>
    <row r="53" spans="4:27" ht="12.75">
      <c r="D53" s="29">
        <v>1906</v>
      </c>
      <c r="E53" s="14">
        <v>926500</v>
      </c>
      <c r="F53" s="14">
        <v>32891</v>
      </c>
      <c r="G53" s="14">
        <v>372371</v>
      </c>
      <c r="H53" s="14">
        <v>281372</v>
      </c>
      <c r="I53" s="14">
        <v>66359</v>
      </c>
      <c r="J53" s="14">
        <v>56722</v>
      </c>
      <c r="K53" s="14">
        <v>776824</v>
      </c>
      <c r="L53" s="14">
        <v>84931</v>
      </c>
      <c r="M53" s="14">
        <v>86106</v>
      </c>
      <c r="N53" s="14">
        <v>43616</v>
      </c>
      <c r="O53" s="22">
        <v>1950868</v>
      </c>
      <c r="P53" s="14">
        <v>1207485</v>
      </c>
      <c r="Q53" s="14">
        <v>55037</v>
      </c>
      <c r="R53" s="14">
        <v>99944</v>
      </c>
      <c r="S53" s="14">
        <v>189808</v>
      </c>
      <c r="T53" s="14">
        <v>0</v>
      </c>
      <c r="U53" s="14">
        <f t="shared" si="0"/>
        <v>289752</v>
      </c>
      <c r="V53" s="14">
        <v>0</v>
      </c>
      <c r="W53" s="14">
        <v>263798</v>
      </c>
      <c r="X53" s="14">
        <v>134796</v>
      </c>
      <c r="Y53" s="20">
        <v>4050658</v>
      </c>
      <c r="Z53" s="13">
        <v>10219</v>
      </c>
      <c r="AA53" s="13">
        <v>7102</v>
      </c>
    </row>
    <row r="54" spans="4:27" ht="12.75">
      <c r="D54" s="29">
        <v>1907</v>
      </c>
      <c r="E54" s="14">
        <v>1190614</v>
      </c>
      <c r="F54" s="14">
        <v>47062</v>
      </c>
      <c r="G54" s="14">
        <v>242781</v>
      </c>
      <c r="H54" s="14">
        <v>170011</v>
      </c>
      <c r="I54" s="14">
        <v>58381</v>
      </c>
      <c r="J54" s="14">
        <v>59260</v>
      </c>
      <c r="K54" s="14">
        <v>530433</v>
      </c>
      <c r="L54" s="14">
        <v>98011</v>
      </c>
      <c r="M54" s="14">
        <v>12431</v>
      </c>
      <c r="N54" s="14">
        <v>40415</v>
      </c>
      <c r="O54" s="22">
        <v>1918966</v>
      </c>
      <c r="P54" s="14">
        <v>1194556</v>
      </c>
      <c r="Q54" s="14">
        <v>55037</v>
      </c>
      <c r="R54" s="14">
        <v>98326</v>
      </c>
      <c r="S54" s="14">
        <v>202815</v>
      </c>
      <c r="T54" s="14">
        <v>22</v>
      </c>
      <c r="U54" s="14">
        <f t="shared" si="0"/>
        <v>301163</v>
      </c>
      <c r="V54" s="14">
        <v>36384</v>
      </c>
      <c r="W54" s="14">
        <v>249251</v>
      </c>
      <c r="X54" s="14">
        <v>82575</v>
      </c>
      <c r="Y54" s="20">
        <v>4436851</v>
      </c>
      <c r="Z54" s="13">
        <v>10545</v>
      </c>
      <c r="AA54" s="13">
        <v>9827</v>
      </c>
    </row>
    <row r="55" spans="4:27" ht="12.75">
      <c r="D55" s="29">
        <v>1908</v>
      </c>
      <c r="E55" s="14">
        <v>1169117</v>
      </c>
      <c r="F55" s="14">
        <v>54437</v>
      </c>
      <c r="G55" s="14">
        <v>292678</v>
      </c>
      <c r="H55" s="14">
        <v>148027</v>
      </c>
      <c r="I55" s="14">
        <v>62333</v>
      </c>
      <c r="J55" s="14">
        <v>62783</v>
      </c>
      <c r="K55" s="14">
        <v>565821</v>
      </c>
      <c r="L55" s="14">
        <v>97946</v>
      </c>
      <c r="M55" s="14">
        <v>17023</v>
      </c>
      <c r="N55" s="14">
        <v>34019</v>
      </c>
      <c r="O55" s="22">
        <v>1938363</v>
      </c>
      <c r="P55" s="14">
        <v>1154705</v>
      </c>
      <c r="Q55" s="14">
        <v>55000</v>
      </c>
      <c r="R55" s="14">
        <v>151427</v>
      </c>
      <c r="S55" s="14">
        <v>205982</v>
      </c>
      <c r="T55" s="14">
        <v>0</v>
      </c>
      <c r="U55" s="14">
        <f t="shared" si="0"/>
        <v>357409</v>
      </c>
      <c r="V55" s="14">
        <v>51309</v>
      </c>
      <c r="W55" s="14">
        <v>231104</v>
      </c>
      <c r="X55" s="14">
        <v>88836</v>
      </c>
      <c r="Y55" s="20">
        <v>4617915</v>
      </c>
      <c r="Z55" s="13">
        <v>12245</v>
      </c>
      <c r="AA55" s="13">
        <v>4295</v>
      </c>
    </row>
    <row r="56" spans="4:27" ht="12.75">
      <c r="D56" s="29">
        <v>1909</v>
      </c>
      <c r="E56" s="14">
        <v>1220056</v>
      </c>
      <c r="F56" s="14">
        <v>69545</v>
      </c>
      <c r="G56" s="14">
        <v>251406</v>
      </c>
      <c r="H56" s="14">
        <v>130260</v>
      </c>
      <c r="I56" s="14">
        <v>59464</v>
      </c>
      <c r="J56" s="14">
        <v>60482</v>
      </c>
      <c r="K56" s="14">
        <v>501612</v>
      </c>
      <c r="L56" s="14">
        <v>100948</v>
      </c>
      <c r="M56" s="14">
        <v>0</v>
      </c>
      <c r="N56" s="14">
        <v>29907</v>
      </c>
      <c r="O56" s="22">
        <v>1922068</v>
      </c>
      <c r="P56" s="14">
        <v>1087134</v>
      </c>
      <c r="Q56" s="14">
        <v>55000</v>
      </c>
      <c r="R56" s="14">
        <v>211849</v>
      </c>
      <c r="S56" s="14">
        <v>216580</v>
      </c>
      <c r="T56" s="14">
        <v>4951</v>
      </c>
      <c r="U56" s="14">
        <f t="shared" si="0"/>
        <v>433380</v>
      </c>
      <c r="V56" s="14">
        <v>52022</v>
      </c>
      <c r="W56" s="14">
        <v>209736</v>
      </c>
      <c r="X56" s="14">
        <v>84796</v>
      </c>
      <c r="Y56" s="20">
        <v>4764057</v>
      </c>
      <c r="Z56" s="13">
        <v>12862</v>
      </c>
      <c r="AA56" s="13">
        <v>2522</v>
      </c>
    </row>
    <row r="57" spans="4:27" ht="12.75">
      <c r="D57" s="29">
        <v>1910</v>
      </c>
      <c r="E57" s="14">
        <v>1414592</v>
      </c>
      <c r="F57" s="14">
        <v>70355</v>
      </c>
      <c r="G57" s="14">
        <v>225506</v>
      </c>
      <c r="H57" s="14">
        <v>88651</v>
      </c>
      <c r="I57" s="14">
        <v>83335</v>
      </c>
      <c r="J57" s="14">
        <v>68754</v>
      </c>
      <c r="K57" s="14">
        <v>466246</v>
      </c>
      <c r="L57" s="14">
        <v>70746</v>
      </c>
      <c r="M57" s="14">
        <v>2591</v>
      </c>
      <c r="N57" s="14">
        <v>21530</v>
      </c>
      <c r="O57" s="22">
        <v>2046060</v>
      </c>
      <c r="P57" s="14">
        <v>1173785</v>
      </c>
      <c r="Q57" s="14">
        <v>55000</v>
      </c>
      <c r="R57" s="14">
        <v>174248</v>
      </c>
      <c r="S57" s="14">
        <v>251601</v>
      </c>
      <c r="T57" s="14">
        <v>1346</v>
      </c>
      <c r="U57" s="14">
        <f t="shared" si="0"/>
        <v>427195</v>
      </c>
      <c r="V57" s="14">
        <v>37710</v>
      </c>
      <c r="W57" s="14">
        <v>273710</v>
      </c>
      <c r="X57" s="14">
        <v>78660</v>
      </c>
      <c r="Y57" s="20">
        <v>4658883</v>
      </c>
      <c r="Z57" s="13">
        <v>11930</v>
      </c>
      <c r="AA57" s="13">
        <v>2944</v>
      </c>
    </row>
    <row r="58" spans="4:27" ht="12.75">
      <c r="D58" s="29">
        <v>1911</v>
      </c>
      <c r="E58" s="20">
        <v>1450297</v>
      </c>
      <c r="F58" s="20">
        <v>61447</v>
      </c>
      <c r="G58" s="20">
        <v>336085</v>
      </c>
      <c r="H58" s="20">
        <v>150399</v>
      </c>
      <c r="I58" s="20">
        <v>116412</v>
      </c>
      <c r="J58" s="20">
        <v>64160</v>
      </c>
      <c r="K58" s="20">
        <f aca="true" t="shared" si="1" ref="K58:K64">G58+H58+I58+J58</f>
        <v>667056</v>
      </c>
      <c r="L58" s="20">
        <v>84813</v>
      </c>
      <c r="M58" s="14">
        <v>14183</v>
      </c>
      <c r="N58" s="20">
        <v>19113</v>
      </c>
      <c r="O58" s="23">
        <f aca="true" t="shared" si="2" ref="O58:O64">E58+F58+K58+L58+M58+N58</f>
        <v>2296909</v>
      </c>
      <c r="P58" s="20">
        <v>1234456</v>
      </c>
      <c r="Q58" s="14">
        <v>55000</v>
      </c>
      <c r="R58" s="20">
        <v>375886</v>
      </c>
      <c r="S58" s="20">
        <v>274631</v>
      </c>
      <c r="T58" s="20">
        <v>717</v>
      </c>
      <c r="U58" s="14">
        <f t="shared" si="0"/>
        <v>651234</v>
      </c>
      <c r="V58" s="20">
        <v>23956</v>
      </c>
      <c r="W58" s="14">
        <v>261298</v>
      </c>
      <c r="X58" s="20">
        <v>70965</v>
      </c>
      <c r="Y58" s="20">
        <v>4889941</v>
      </c>
      <c r="Z58" s="13">
        <v>11517</v>
      </c>
      <c r="AA58" s="13">
        <v>2164</v>
      </c>
    </row>
    <row r="59" spans="4:27" ht="12.75">
      <c r="D59" s="29">
        <v>1912</v>
      </c>
      <c r="E59" s="20">
        <v>1436201</v>
      </c>
      <c r="F59" s="20">
        <v>60994</v>
      </c>
      <c r="G59" s="20">
        <v>505376</v>
      </c>
      <c r="H59" s="20">
        <v>202988</v>
      </c>
      <c r="I59" s="20">
        <v>143998</v>
      </c>
      <c r="J59" s="20">
        <v>71691</v>
      </c>
      <c r="K59" s="20">
        <f t="shared" si="1"/>
        <v>924053</v>
      </c>
      <c r="L59" s="20">
        <v>115933</v>
      </c>
      <c r="M59" s="14">
        <v>25892</v>
      </c>
      <c r="N59" s="20">
        <v>20471</v>
      </c>
      <c r="O59" s="23">
        <f t="shared" si="2"/>
        <v>2583544</v>
      </c>
      <c r="P59" s="20">
        <v>1326514</v>
      </c>
      <c r="Q59" s="14">
        <v>55000</v>
      </c>
      <c r="R59" s="20">
        <v>553937</v>
      </c>
      <c r="S59" s="20">
        <v>302637</v>
      </c>
      <c r="T59" s="20">
        <v>473</v>
      </c>
      <c r="U59" s="14">
        <f t="shared" si="0"/>
        <v>857047</v>
      </c>
      <c r="V59" s="20">
        <v>18319</v>
      </c>
      <c r="W59" s="14">
        <v>258286</v>
      </c>
      <c r="X59" s="20">
        <v>68378</v>
      </c>
      <c r="Y59" s="20">
        <v>5109560</v>
      </c>
      <c r="Z59" s="13">
        <v>13123</v>
      </c>
      <c r="AA59" s="13">
        <v>4286</v>
      </c>
    </row>
    <row r="60" spans="4:27" ht="12.75">
      <c r="D60" s="29">
        <v>1913</v>
      </c>
      <c r="E60" s="20">
        <v>1555541</v>
      </c>
      <c r="F60" s="20">
        <v>64145</v>
      </c>
      <c r="G60" s="20">
        <v>538995</v>
      </c>
      <c r="H60" s="20">
        <v>211329</v>
      </c>
      <c r="I60" s="20">
        <v>126600</v>
      </c>
      <c r="J60" s="20">
        <v>89689</v>
      </c>
      <c r="K60" s="20">
        <f t="shared" si="1"/>
        <v>966613</v>
      </c>
      <c r="L60" s="20">
        <v>128790</v>
      </c>
      <c r="M60" s="14">
        <v>29530</v>
      </c>
      <c r="N60" s="20">
        <v>37813</v>
      </c>
      <c r="O60" s="23">
        <f t="shared" si="2"/>
        <v>2782432</v>
      </c>
      <c r="P60" s="20">
        <v>1494751</v>
      </c>
      <c r="Q60" s="14">
        <v>55000</v>
      </c>
      <c r="R60" s="20">
        <v>528357</v>
      </c>
      <c r="S60" s="20">
        <v>344556</v>
      </c>
      <c r="T60" s="20">
        <v>0</v>
      </c>
      <c r="U60" s="14">
        <f t="shared" si="0"/>
        <v>872913</v>
      </c>
      <c r="V60" s="20">
        <v>15053</v>
      </c>
      <c r="W60" s="14">
        <v>266023</v>
      </c>
      <c r="X60" s="20">
        <v>78692</v>
      </c>
      <c r="Y60" s="20">
        <v>5311061</v>
      </c>
      <c r="Z60" s="13">
        <v>14053</v>
      </c>
      <c r="AA60" s="13">
        <v>3414</v>
      </c>
    </row>
    <row r="61" spans="4:27" ht="12.75">
      <c r="D61" s="29">
        <v>1914</v>
      </c>
      <c r="E61" s="20">
        <v>1695234</v>
      </c>
      <c r="F61" s="20">
        <v>60674</v>
      </c>
      <c r="G61" s="20">
        <v>595660</v>
      </c>
      <c r="H61" s="20">
        <v>202589</v>
      </c>
      <c r="I61" s="20">
        <v>160419</v>
      </c>
      <c r="J61" s="20">
        <v>113319</v>
      </c>
      <c r="K61" s="20">
        <f t="shared" si="1"/>
        <v>1071987</v>
      </c>
      <c r="L61" s="20">
        <v>107933</v>
      </c>
      <c r="M61" s="14">
        <v>54262</v>
      </c>
      <c r="N61" s="20">
        <v>50413</v>
      </c>
      <c r="O61" s="23">
        <f t="shared" si="2"/>
        <v>3040503</v>
      </c>
      <c r="P61" s="20">
        <v>1664652</v>
      </c>
      <c r="Q61" s="14">
        <v>55000</v>
      </c>
      <c r="R61" s="20">
        <v>607898</v>
      </c>
      <c r="S61" s="20">
        <v>343318</v>
      </c>
      <c r="T61" s="20">
        <v>0</v>
      </c>
      <c r="U61" s="14">
        <f t="shared" si="0"/>
        <v>951216</v>
      </c>
      <c r="V61" s="20">
        <v>13859</v>
      </c>
      <c r="W61" s="14">
        <v>263110</v>
      </c>
      <c r="X61" s="20">
        <v>92666</v>
      </c>
      <c r="Y61" s="20">
        <v>5546244</v>
      </c>
      <c r="Z61" s="13">
        <v>14350</v>
      </c>
      <c r="AA61" s="13">
        <v>7743</v>
      </c>
    </row>
    <row r="62" spans="4:27" ht="12.75">
      <c r="D62" s="29">
        <v>1915</v>
      </c>
      <c r="E62" s="20">
        <v>1732496</v>
      </c>
      <c r="F62" s="20">
        <v>44927</v>
      </c>
      <c r="G62" s="20">
        <v>618808</v>
      </c>
      <c r="H62" s="20">
        <v>254068</v>
      </c>
      <c r="I62" s="20">
        <v>110071</v>
      </c>
      <c r="J62" s="20">
        <v>140183</v>
      </c>
      <c r="K62" s="20">
        <f t="shared" si="1"/>
        <v>1123130</v>
      </c>
      <c r="L62" s="20">
        <v>149196</v>
      </c>
      <c r="M62" s="14">
        <v>1078198</v>
      </c>
      <c r="N62" s="20">
        <v>120508</v>
      </c>
      <c r="O62" s="23">
        <f t="shared" si="2"/>
        <v>4248455</v>
      </c>
      <c r="P62" s="20">
        <v>2946583</v>
      </c>
      <c r="Q62" s="14">
        <v>55000</v>
      </c>
      <c r="R62" s="20">
        <v>229685</v>
      </c>
      <c r="S62" s="20">
        <v>370369</v>
      </c>
      <c r="T62" s="20">
        <v>2125</v>
      </c>
      <c r="U62" s="14">
        <f t="shared" si="0"/>
        <v>602179</v>
      </c>
      <c r="V62" s="20">
        <v>45174</v>
      </c>
      <c r="W62" s="14">
        <v>478076</v>
      </c>
      <c r="X62" s="20">
        <v>121443</v>
      </c>
      <c r="Y62" s="20">
        <v>5917567</v>
      </c>
      <c r="Z62" s="13">
        <v>21680</v>
      </c>
      <c r="AA62" s="13">
        <v>12469</v>
      </c>
    </row>
    <row r="63" spans="4:27" ht="12.75">
      <c r="D63" s="29">
        <v>1916</v>
      </c>
      <c r="E63" s="20">
        <v>2260150</v>
      </c>
      <c r="F63" s="20">
        <v>39797</v>
      </c>
      <c r="G63" s="20">
        <v>382232</v>
      </c>
      <c r="H63" s="20">
        <v>635054</v>
      </c>
      <c r="I63" s="20">
        <v>102502</v>
      </c>
      <c r="J63" s="20">
        <v>116024</v>
      </c>
      <c r="K63" s="20">
        <f t="shared" si="1"/>
        <v>1235812</v>
      </c>
      <c r="L63" s="20">
        <v>271712</v>
      </c>
      <c r="M63" s="14">
        <v>3873620</v>
      </c>
      <c r="N63" s="20">
        <v>92603</v>
      </c>
      <c r="O63" s="23">
        <f t="shared" si="2"/>
        <v>7773694</v>
      </c>
      <c r="P63" s="20">
        <v>5616824</v>
      </c>
      <c r="Q63" s="14">
        <v>55000</v>
      </c>
      <c r="R63" s="20">
        <v>271174</v>
      </c>
      <c r="S63" s="20">
        <v>429443</v>
      </c>
      <c r="T63" s="20">
        <v>93475</v>
      </c>
      <c r="U63" s="14">
        <f t="shared" si="0"/>
        <v>794092</v>
      </c>
      <c r="V63" s="20">
        <v>86893</v>
      </c>
      <c r="W63" s="14">
        <v>954276</v>
      </c>
      <c r="X63" s="20">
        <v>266609</v>
      </c>
      <c r="Y63" s="20">
        <v>7021451</v>
      </c>
      <c r="Z63" s="13">
        <v>9698</v>
      </c>
      <c r="AA63" s="13">
        <v>10361</v>
      </c>
    </row>
    <row r="64" spans="1:27" ht="12.75">
      <c r="A64" s="13" t="s">
        <v>34</v>
      </c>
      <c r="D64" s="29">
        <v>1917</v>
      </c>
      <c r="E64" s="20">
        <v>3617313</v>
      </c>
      <c r="F64" s="20">
        <v>119135</v>
      </c>
      <c r="G64" s="20">
        <v>231540</v>
      </c>
      <c r="H64" s="20">
        <v>543333</v>
      </c>
      <c r="I64" s="20">
        <v>44752</v>
      </c>
      <c r="J64" s="20">
        <v>77484</v>
      </c>
      <c r="K64" s="20">
        <f t="shared" si="1"/>
        <v>897109</v>
      </c>
      <c r="L64" s="20">
        <v>138123</v>
      </c>
      <c r="M64" s="14">
        <v>7792002</v>
      </c>
      <c r="N64" s="20">
        <v>77112</v>
      </c>
      <c r="O64" s="23">
        <f t="shared" si="2"/>
        <v>12640794</v>
      </c>
      <c r="P64" s="20">
        <v>9103356</v>
      </c>
      <c r="Q64" s="20">
        <v>55000</v>
      </c>
      <c r="R64" s="20">
        <v>244620</v>
      </c>
      <c r="S64" s="20">
        <v>607653</v>
      </c>
      <c r="T64" s="20">
        <v>505140</v>
      </c>
      <c r="U64" s="14">
        <f t="shared" si="0"/>
        <v>1357413</v>
      </c>
      <c r="V64" s="20">
        <v>155546</v>
      </c>
      <c r="W64" s="14">
        <v>1379195</v>
      </c>
      <c r="X64" s="20">
        <v>590284</v>
      </c>
      <c r="Y64" s="20">
        <v>8957020</v>
      </c>
      <c r="Z64" s="13">
        <v>5619</v>
      </c>
      <c r="AA64" s="13">
        <v>4458</v>
      </c>
    </row>
  </sheetData>
  <sheetProtection/>
  <mergeCells count="44">
    <mergeCell ref="D6:D7"/>
    <mergeCell ref="E6:E7"/>
    <mergeCell ref="F6:F7"/>
    <mergeCell ref="G6:K6"/>
    <mergeCell ref="L6:L7"/>
    <mergeCell ref="N6:N7"/>
    <mergeCell ref="S27:T27"/>
    <mergeCell ref="S29:T29"/>
    <mergeCell ref="S9:T9"/>
    <mergeCell ref="S10:T10"/>
    <mergeCell ref="S11:T11"/>
    <mergeCell ref="S12:T12"/>
    <mergeCell ref="S13:T13"/>
    <mergeCell ref="S14:T14"/>
    <mergeCell ref="S21:T21"/>
    <mergeCell ref="S22:T22"/>
    <mergeCell ref="S23:T23"/>
    <mergeCell ref="E5:N5"/>
    <mergeCell ref="Q6:Q7"/>
    <mergeCell ref="O6:O7"/>
    <mergeCell ref="S15:T15"/>
    <mergeCell ref="S18:T18"/>
    <mergeCell ref="S19:T19"/>
    <mergeCell ref="S20:T20"/>
    <mergeCell ref="A6:A7"/>
    <mergeCell ref="A4:A5"/>
    <mergeCell ref="P5:X5"/>
    <mergeCell ref="S8:T8"/>
    <mergeCell ref="X6:X7"/>
    <mergeCell ref="M6:M7"/>
    <mergeCell ref="R6:U6"/>
    <mergeCell ref="P6:P7"/>
    <mergeCell ref="B6:B7"/>
    <mergeCell ref="C6:C7"/>
    <mergeCell ref="S30:T30"/>
    <mergeCell ref="S31:T31"/>
    <mergeCell ref="V6:V7"/>
    <mergeCell ref="W6:W7"/>
    <mergeCell ref="S24:T24"/>
    <mergeCell ref="S25:T25"/>
    <mergeCell ref="S26:T26"/>
    <mergeCell ref="S28:T28"/>
    <mergeCell ref="S16:T16"/>
    <mergeCell ref="S17:T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42"/>
  <sheetViews>
    <sheetView tabSelected="1" zoomScalePageLayoutView="0" workbookViewId="0" topLeftCell="A1">
      <selection activeCell="A115" sqref="A115"/>
    </sheetView>
  </sheetViews>
  <sheetFormatPr defaultColWidth="9.00390625" defaultRowHeight="12.75"/>
  <cols>
    <col min="1" max="1" width="15.75390625" style="12" customWidth="1"/>
    <col min="2" max="2" width="12.375" style="1" customWidth="1"/>
    <col min="3" max="4" width="18.125" style="1" customWidth="1"/>
    <col min="5" max="5" width="19.25390625" style="1" customWidth="1"/>
    <col min="6" max="6" width="21.375" style="1" customWidth="1"/>
    <col min="7" max="7" width="23.125" style="1" customWidth="1"/>
    <col min="8" max="8" width="14.875" style="1" customWidth="1"/>
    <col min="9" max="9" width="15.25390625" style="1" customWidth="1"/>
    <col min="10" max="10" width="15.375" style="1" customWidth="1"/>
    <col min="11" max="11" width="15.25390625" style="1" customWidth="1"/>
    <col min="12" max="13" width="14.00390625" style="1" customWidth="1"/>
    <col min="14" max="14" width="14.625" style="1" customWidth="1"/>
    <col min="15" max="15" width="9.875" style="1" customWidth="1"/>
    <col min="16" max="16" width="17.125" style="1" customWidth="1"/>
    <col min="17" max="17" width="10.625" style="1" customWidth="1"/>
    <col min="18" max="18" width="17.875" style="54" customWidth="1"/>
    <col min="19" max="19" width="13.875" style="54" customWidth="1"/>
    <col min="20" max="21" width="12.625" style="1" customWidth="1"/>
    <col min="22" max="22" width="9.875" style="1" customWidth="1"/>
    <col min="23" max="23" width="11.375" style="1" customWidth="1"/>
    <col min="24" max="24" width="10.625" style="1" customWidth="1"/>
    <col min="25" max="25" width="11.125" style="1" customWidth="1"/>
    <col min="26" max="26" width="10.875" style="1" customWidth="1"/>
    <col min="27" max="27" width="9.875" style="1" customWidth="1"/>
    <col min="28" max="28" width="13.00390625" style="1" customWidth="1"/>
    <col min="29" max="29" width="11.75390625" style="1" customWidth="1"/>
    <col min="30" max="30" width="9.875" style="1" customWidth="1"/>
    <col min="31" max="39" width="13.125" style="1" customWidth="1"/>
    <col min="40" max="44" width="9.125" style="1" customWidth="1"/>
    <col min="45" max="45" width="9.625" style="1" bestFit="1" customWidth="1"/>
    <col min="46" max="46" width="12.375" style="1" customWidth="1"/>
    <col min="47" max="47" width="11.00390625" style="1" customWidth="1"/>
    <col min="48" max="48" width="11.625" style="1" customWidth="1"/>
    <col min="49" max="49" width="9.125" style="1" customWidth="1"/>
    <col min="50" max="50" width="14.125" style="1" customWidth="1"/>
    <col min="51" max="51" width="13.25390625" style="1" customWidth="1"/>
    <col min="52" max="16384" width="9.125" style="1" customWidth="1"/>
  </cols>
  <sheetData>
    <row r="1" ht="12.75">
      <c r="A1" s="114" t="s">
        <v>135</v>
      </c>
    </row>
    <row r="2" ht="12.75"/>
    <row r="3" ht="18">
      <c r="A3" s="16" t="s">
        <v>114</v>
      </c>
    </row>
    <row r="5" spans="1:11" ht="43.5" customHeight="1">
      <c r="A5" s="139" t="s">
        <v>181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50" ht="12.75">
      <c r="A6" s="12" t="s">
        <v>118</v>
      </c>
      <c r="AP6" s="13"/>
      <c r="AQ6" s="13"/>
      <c r="AR6" s="13"/>
      <c r="AS6" s="13"/>
      <c r="AT6" s="13"/>
      <c r="AU6" s="13"/>
      <c r="AV6" s="13"/>
      <c r="AW6" s="13"/>
      <c r="AX6" s="13"/>
    </row>
    <row r="7" spans="42:50" ht="12.75"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01" t="s">
        <v>115</v>
      </c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8.5" customHeight="1">
      <c r="A9" s="107" t="s">
        <v>116</v>
      </c>
      <c r="B9" s="139" t="s">
        <v>180</v>
      </c>
      <c r="C9" s="139"/>
      <c r="D9" s="139"/>
      <c r="E9" s="139"/>
      <c r="F9" s="139"/>
      <c r="G9" s="139"/>
      <c r="H9" s="139"/>
      <c r="I9" s="139"/>
      <c r="J9" s="139"/>
      <c r="AP9" s="13"/>
      <c r="AQ9" s="13"/>
      <c r="AR9" s="13"/>
      <c r="AS9" s="13"/>
      <c r="AT9" s="13"/>
      <c r="AU9" s="13"/>
      <c r="AV9" s="13"/>
      <c r="AW9" s="13"/>
      <c r="AX9" s="13"/>
    </row>
    <row r="10" spans="1:48" s="13" customFormat="1" ht="28.5" customHeight="1">
      <c r="A10" s="108">
        <v>1915</v>
      </c>
      <c r="B10" s="140" t="s">
        <v>179</v>
      </c>
      <c r="C10" s="140"/>
      <c r="D10" s="140"/>
      <c r="E10" s="140"/>
      <c r="F10" s="140"/>
      <c r="G10" s="140"/>
      <c r="H10" s="140"/>
      <c r="I10" s="140"/>
      <c r="J10" s="140"/>
      <c r="K10" s="55"/>
      <c r="L10" s="55"/>
      <c r="M10" s="55"/>
      <c r="N10" s="55"/>
      <c r="O10" s="55"/>
      <c r="P10" s="55"/>
      <c r="Q10" s="55"/>
      <c r="R10" s="102"/>
      <c r="S10" s="102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  <row r="11" spans="1:48" s="25" customFormat="1" ht="12.75">
      <c r="A11" s="82">
        <v>1917</v>
      </c>
      <c r="B11" t="s">
        <v>119</v>
      </c>
      <c r="C11" s="103"/>
      <c r="D11" s="103"/>
      <c r="E11" s="103"/>
      <c r="F11" s="103"/>
      <c r="G11" s="103"/>
      <c r="H11" s="103"/>
      <c r="I11" s="103"/>
      <c r="J11" s="103"/>
      <c r="K11" s="73"/>
      <c r="L11" s="73"/>
      <c r="M11" s="73"/>
      <c r="N11" s="73"/>
      <c r="O11" s="73"/>
      <c r="P11" s="73"/>
      <c r="Q11" s="73"/>
      <c r="R11" s="73"/>
      <c r="S11" s="1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s="25" customFormat="1" ht="12.75">
      <c r="A12" s="104"/>
      <c r="B12"/>
      <c r="C12" s="94"/>
      <c r="D12" s="94"/>
      <c r="E12" s="94"/>
      <c r="F12" s="94"/>
      <c r="G12" s="94"/>
      <c r="H12" s="94"/>
      <c r="I12" s="94"/>
      <c r="J12" s="94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2:48" s="25" customFormat="1" ht="12.7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2:48" s="4" customFormat="1" ht="12.75">
      <c r="B14" s="70">
        <v>1</v>
      </c>
      <c r="C14" s="70">
        <v>2</v>
      </c>
      <c r="D14" s="70">
        <v>3</v>
      </c>
      <c r="E14" s="70">
        <v>4</v>
      </c>
      <c r="F14" s="70">
        <v>5</v>
      </c>
      <c r="G14" s="70">
        <v>6</v>
      </c>
      <c r="H14" s="70">
        <v>7</v>
      </c>
      <c r="I14" s="70">
        <v>8</v>
      </c>
      <c r="J14" s="70">
        <v>9</v>
      </c>
      <c r="K14" s="70">
        <v>10</v>
      </c>
      <c r="L14" s="70">
        <v>11</v>
      </c>
      <c r="M14" s="70">
        <v>12</v>
      </c>
      <c r="N14" s="70">
        <v>13</v>
      </c>
      <c r="O14" s="70">
        <v>14</v>
      </c>
      <c r="P14" s="70">
        <v>15</v>
      </c>
      <c r="Q14" s="70">
        <v>16</v>
      </c>
      <c r="R14" s="70">
        <v>17</v>
      </c>
      <c r="S14" s="70">
        <v>18</v>
      </c>
      <c r="T14" s="70">
        <v>19</v>
      </c>
      <c r="U14" s="70">
        <v>20</v>
      </c>
      <c r="V14" s="70">
        <v>21</v>
      </c>
      <c r="W14" s="70">
        <v>22</v>
      </c>
      <c r="X14" s="70">
        <v>23</v>
      </c>
      <c r="Y14" s="70">
        <v>24</v>
      </c>
      <c r="Z14" s="70">
        <v>25</v>
      </c>
      <c r="AA14" s="70">
        <v>26</v>
      </c>
      <c r="AB14" s="70">
        <v>27</v>
      </c>
      <c r="AC14" s="70">
        <v>28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4" customFormat="1" ht="38.25">
      <c r="A15" s="49" t="s">
        <v>60</v>
      </c>
      <c r="B15" s="49" t="s">
        <v>63</v>
      </c>
      <c r="C15" s="49" t="s">
        <v>63</v>
      </c>
      <c r="D15" s="49" t="s">
        <v>1</v>
      </c>
      <c r="E15" s="49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51" t="s">
        <v>2</v>
      </c>
      <c r="U15" s="51" t="s">
        <v>2</v>
      </c>
      <c r="V15" s="51" t="s">
        <v>2</v>
      </c>
      <c r="W15" s="51" t="s">
        <v>2</v>
      </c>
      <c r="X15" s="51" t="s">
        <v>2</v>
      </c>
      <c r="Y15" s="51" t="s">
        <v>2</v>
      </c>
      <c r="Z15" s="51" t="s">
        <v>2</v>
      </c>
      <c r="AA15" s="51" t="s">
        <v>2</v>
      </c>
      <c r="AB15" s="64" t="s">
        <v>138</v>
      </c>
      <c r="AC15" s="64" t="s">
        <v>138</v>
      </c>
      <c r="AD15" s="7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4" customFormat="1" ht="63.75">
      <c r="A16" s="51" t="s">
        <v>61</v>
      </c>
      <c r="B16" s="50" t="s">
        <v>39</v>
      </c>
      <c r="C16" s="50" t="s">
        <v>52</v>
      </c>
      <c r="D16" s="51" t="s">
        <v>64</v>
      </c>
      <c r="E16" s="51" t="s">
        <v>65</v>
      </c>
      <c r="F16" s="51" t="s">
        <v>65</v>
      </c>
      <c r="G16" s="51" t="s">
        <v>65</v>
      </c>
      <c r="H16" s="51" t="s">
        <v>65</v>
      </c>
      <c r="I16" s="51" t="s">
        <v>70</v>
      </c>
      <c r="J16" s="51" t="s">
        <v>70</v>
      </c>
      <c r="K16" s="51" t="s">
        <v>70</v>
      </c>
      <c r="L16" s="51" t="s">
        <v>70</v>
      </c>
      <c r="M16" s="51" t="s">
        <v>70</v>
      </c>
      <c r="N16" s="51" t="s">
        <v>70</v>
      </c>
      <c r="O16" s="51" t="s">
        <v>70</v>
      </c>
      <c r="P16" s="51" t="s">
        <v>70</v>
      </c>
      <c r="Q16" s="50" t="s">
        <v>75</v>
      </c>
      <c r="R16" s="50" t="s">
        <v>6</v>
      </c>
      <c r="S16" s="50" t="s">
        <v>139</v>
      </c>
      <c r="T16" s="51" t="s">
        <v>7</v>
      </c>
      <c r="U16" s="51" t="s">
        <v>7</v>
      </c>
      <c r="V16" s="51" t="s">
        <v>7</v>
      </c>
      <c r="W16" s="63" t="s">
        <v>81</v>
      </c>
      <c r="X16" s="63" t="s">
        <v>81</v>
      </c>
      <c r="Y16" s="63" t="s">
        <v>46</v>
      </c>
      <c r="Z16" s="64" t="s">
        <v>75</v>
      </c>
      <c r="AA16" s="49" t="s">
        <v>140</v>
      </c>
      <c r="AB16" s="64" t="s">
        <v>141</v>
      </c>
      <c r="AC16" s="64" t="s">
        <v>142</v>
      </c>
      <c r="AD16" s="7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s="4" customFormat="1" ht="76.5">
      <c r="A17" s="51" t="s">
        <v>62</v>
      </c>
      <c r="B17" s="65"/>
      <c r="C17" s="65"/>
      <c r="D17" s="65"/>
      <c r="E17" s="50" t="s">
        <v>66</v>
      </c>
      <c r="F17" s="50" t="s">
        <v>67</v>
      </c>
      <c r="G17" s="50" t="s">
        <v>68</v>
      </c>
      <c r="H17" s="51" t="s">
        <v>69</v>
      </c>
      <c r="I17" s="50" t="s">
        <v>71</v>
      </c>
      <c r="J17" s="50" t="s">
        <v>40</v>
      </c>
      <c r="K17" s="50" t="s">
        <v>72</v>
      </c>
      <c r="L17" s="49" t="s">
        <v>136</v>
      </c>
      <c r="M17" s="49" t="s">
        <v>73</v>
      </c>
      <c r="N17" s="49" t="s">
        <v>82</v>
      </c>
      <c r="O17" s="49" t="s">
        <v>74</v>
      </c>
      <c r="P17" s="49" t="s">
        <v>146</v>
      </c>
      <c r="Q17" s="50" t="s">
        <v>147</v>
      </c>
      <c r="R17" s="50" t="s">
        <v>76</v>
      </c>
      <c r="S17" s="49"/>
      <c r="T17" s="50" t="s">
        <v>137</v>
      </c>
      <c r="U17" s="49" t="s">
        <v>80</v>
      </c>
      <c r="V17" s="49" t="s">
        <v>79</v>
      </c>
      <c r="W17" s="49" t="s">
        <v>148</v>
      </c>
      <c r="X17" s="49" t="s">
        <v>149</v>
      </c>
      <c r="Y17" s="49" t="s">
        <v>150</v>
      </c>
      <c r="Z17" s="49" t="s">
        <v>151</v>
      </c>
      <c r="AA17" s="66"/>
      <c r="AB17" s="99"/>
      <c r="AC17" s="100"/>
      <c r="AD17" s="7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62" s="10" customFormat="1" ht="12.75">
      <c r="A18" s="6">
        <v>1895</v>
      </c>
      <c r="B18" s="68">
        <v>93</v>
      </c>
      <c r="C18" s="68">
        <v>56629</v>
      </c>
      <c r="D18" s="67">
        <v>169122.8</v>
      </c>
      <c r="E18" s="48">
        <v>4739.7</v>
      </c>
      <c r="F18" s="156">
        <v>2622.7</v>
      </c>
      <c r="G18" s="157"/>
      <c r="H18" s="48">
        <v>5878.1</v>
      </c>
      <c r="I18" s="48">
        <v>65187.1</v>
      </c>
      <c r="J18" s="47">
        <v>208.5</v>
      </c>
      <c r="K18" s="48">
        <v>23866</v>
      </c>
      <c r="L18" s="46">
        <v>18253.5</v>
      </c>
      <c r="M18" s="48">
        <v>2117.1</v>
      </c>
      <c r="N18" s="48">
        <v>698</v>
      </c>
      <c r="O18" s="48">
        <v>31.4</v>
      </c>
      <c r="P18" s="46">
        <v>31064.4</v>
      </c>
      <c r="Q18" s="46">
        <v>6082.8</v>
      </c>
      <c r="R18" s="48">
        <v>2546.2</v>
      </c>
      <c r="S18" s="48">
        <v>5827.300000000001</v>
      </c>
      <c r="T18" s="48">
        <v>21700.9</v>
      </c>
      <c r="U18" s="48">
        <v>5096.2</v>
      </c>
      <c r="V18" s="48">
        <v>1702.3</v>
      </c>
      <c r="W18" s="43">
        <v>49789.200000000004</v>
      </c>
      <c r="X18" s="43">
        <v>59793.100000000006</v>
      </c>
      <c r="Y18" s="43">
        <v>14576.7</v>
      </c>
      <c r="Z18" s="43">
        <v>6741.4</v>
      </c>
      <c r="AA18" s="43">
        <v>9723</v>
      </c>
      <c r="AB18" s="41">
        <v>12800.6</v>
      </c>
      <c r="AC18" s="41">
        <v>2610.3</v>
      </c>
      <c r="AD18" s="39"/>
      <c r="AE18" s="37"/>
      <c r="AF18" s="59"/>
      <c r="AG18" s="59"/>
      <c r="AH18" s="39"/>
      <c r="AI18" s="39"/>
      <c r="AJ18" s="39"/>
      <c r="AK18" s="39"/>
      <c r="AL18" s="39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39"/>
      <c r="AX18" s="39"/>
      <c r="AY18" s="39"/>
      <c r="AZ18" s="39"/>
      <c r="BA18" s="39"/>
      <c r="BB18" s="39"/>
      <c r="BC18" s="58"/>
      <c r="BD18" s="58"/>
      <c r="BE18" s="37"/>
      <c r="BF18" s="37"/>
      <c r="BG18" s="37"/>
      <c r="BH18" s="37"/>
      <c r="BI18" s="37"/>
      <c r="BJ18" s="37"/>
    </row>
    <row r="19" spans="1:62" s="10" customFormat="1" ht="12.75">
      <c r="A19" s="6">
        <v>1896</v>
      </c>
      <c r="B19" s="68">
        <v>98</v>
      </c>
      <c r="C19" s="68">
        <v>61450</v>
      </c>
      <c r="D19" s="67">
        <v>183025.9</v>
      </c>
      <c r="E19" s="48">
        <v>5095.8</v>
      </c>
      <c r="F19" s="48">
        <v>950</v>
      </c>
      <c r="G19" s="48">
        <v>1627.4</v>
      </c>
      <c r="H19" s="48">
        <v>5846.2</v>
      </c>
      <c r="I19" s="48">
        <v>69586</v>
      </c>
      <c r="J19" s="47">
        <v>144</v>
      </c>
      <c r="K19" s="48">
        <v>21822.8</v>
      </c>
      <c r="L19" s="46">
        <v>17629.3</v>
      </c>
      <c r="M19" s="48">
        <v>2338.2</v>
      </c>
      <c r="N19" s="48">
        <v>840.9</v>
      </c>
      <c r="O19" s="48">
        <v>70.3</v>
      </c>
      <c r="P19" s="46">
        <v>39851</v>
      </c>
      <c r="Q19" s="46">
        <v>7871.1</v>
      </c>
      <c r="R19" s="48">
        <v>2610.1</v>
      </c>
      <c r="S19" s="48">
        <v>6742.800000000001</v>
      </c>
      <c r="T19" s="48">
        <v>21773.9</v>
      </c>
      <c r="U19" s="48">
        <v>5299.9</v>
      </c>
      <c r="V19" s="48">
        <v>2561.1</v>
      </c>
      <c r="W19" s="43">
        <v>48785</v>
      </c>
      <c r="X19" s="43">
        <v>66660.6</v>
      </c>
      <c r="Y19" s="43">
        <v>16863.9</v>
      </c>
      <c r="Z19" s="43">
        <v>9991.2</v>
      </c>
      <c r="AA19" s="43">
        <v>11090.3</v>
      </c>
      <c r="AB19" s="41">
        <v>14570.7</v>
      </c>
      <c r="AC19" s="41">
        <v>2199.2</v>
      </c>
      <c r="AD19" s="39"/>
      <c r="AE19" s="60"/>
      <c r="AF19" s="60"/>
      <c r="AG19" s="39"/>
      <c r="AH19" s="39"/>
      <c r="AI19" s="39"/>
      <c r="AJ19" s="39"/>
      <c r="AK19" s="39"/>
      <c r="AL19" s="39"/>
      <c r="AM19" s="39"/>
      <c r="AN19" s="39"/>
      <c r="AO19" s="40"/>
      <c r="AP19" s="40"/>
      <c r="AQ19" s="40"/>
      <c r="AR19" s="40"/>
      <c r="AS19" s="40"/>
      <c r="AT19" s="40"/>
      <c r="AU19" s="40"/>
      <c r="AV19" s="40"/>
      <c r="AW19" s="39"/>
      <c r="AX19" s="39"/>
      <c r="AY19" s="39"/>
      <c r="AZ19" s="39"/>
      <c r="BA19" s="39"/>
      <c r="BB19" s="39"/>
      <c r="BC19" s="58"/>
      <c r="BD19" s="58"/>
      <c r="BE19" s="37"/>
      <c r="BF19" s="37"/>
      <c r="BG19" s="37"/>
      <c r="BH19" s="37"/>
      <c r="BI19" s="37"/>
      <c r="BJ19" s="37"/>
    </row>
    <row r="20" spans="1:62" s="10" customFormat="1" ht="12.75">
      <c r="A20" s="6">
        <v>1897</v>
      </c>
      <c r="B20" s="68">
        <v>98</v>
      </c>
      <c r="C20" s="68">
        <v>64475</v>
      </c>
      <c r="D20" s="67">
        <v>208083.3</v>
      </c>
      <c r="E20" s="48">
        <v>5260.6</v>
      </c>
      <c r="F20" s="48">
        <v>802.4</v>
      </c>
      <c r="G20" s="48">
        <v>2027.3</v>
      </c>
      <c r="H20" s="48">
        <v>5786.9</v>
      </c>
      <c r="I20" s="48">
        <v>73038.9</v>
      </c>
      <c r="J20" s="47">
        <v>1199.8</v>
      </c>
      <c r="K20" s="48">
        <v>18228.6</v>
      </c>
      <c r="L20" s="46">
        <v>18708.8</v>
      </c>
      <c r="M20" s="48">
        <v>2477.5</v>
      </c>
      <c r="N20" s="48">
        <v>952.9</v>
      </c>
      <c r="O20" s="48">
        <v>1061.9</v>
      </c>
      <c r="P20" s="46">
        <v>48627.5</v>
      </c>
      <c r="Q20" s="46">
        <v>20276.3</v>
      </c>
      <c r="R20" s="48">
        <v>2780</v>
      </c>
      <c r="S20" s="48">
        <v>6853.9</v>
      </c>
      <c r="T20" s="48">
        <v>23149</v>
      </c>
      <c r="U20" s="48">
        <v>5430.5</v>
      </c>
      <c r="V20" s="48">
        <v>2357.5</v>
      </c>
      <c r="W20" s="43">
        <v>51064.8</v>
      </c>
      <c r="X20" s="43">
        <v>74652.8</v>
      </c>
      <c r="Y20" s="43">
        <v>16580</v>
      </c>
      <c r="Z20" s="43">
        <v>23177.6</v>
      </c>
      <c r="AA20" s="43">
        <v>11671.1</v>
      </c>
      <c r="AB20" s="41">
        <v>15013.1</v>
      </c>
      <c r="AC20" s="41">
        <v>2045.2</v>
      </c>
      <c r="AD20" s="39"/>
      <c r="AE20" s="60"/>
      <c r="AF20" s="60"/>
      <c r="AG20" s="39"/>
      <c r="AH20" s="39"/>
      <c r="AI20" s="39"/>
      <c r="AJ20" s="39"/>
      <c r="AK20" s="39"/>
      <c r="AL20" s="39"/>
      <c r="AM20" s="39"/>
      <c r="AN20" s="39"/>
      <c r="AO20" s="40"/>
      <c r="AP20" s="40"/>
      <c r="AQ20" s="40"/>
      <c r="AR20" s="40"/>
      <c r="AS20" s="40"/>
      <c r="AT20" s="40"/>
      <c r="AU20" s="40"/>
      <c r="AV20" s="40"/>
      <c r="AW20" s="39"/>
      <c r="AX20" s="39"/>
      <c r="AY20" s="39"/>
      <c r="AZ20" s="39"/>
      <c r="BA20" s="39"/>
      <c r="BB20" s="39"/>
      <c r="BC20" s="58"/>
      <c r="BD20" s="58"/>
      <c r="BE20" s="37"/>
      <c r="BF20" s="37"/>
      <c r="BG20" s="37"/>
      <c r="BH20" s="37"/>
      <c r="BI20" s="37"/>
      <c r="BJ20" s="37"/>
    </row>
    <row r="21" spans="1:62" s="10" customFormat="1" ht="12.75">
      <c r="A21" s="6">
        <v>1898</v>
      </c>
      <c r="B21" s="68">
        <v>99</v>
      </c>
      <c r="C21" s="68">
        <v>66954</v>
      </c>
      <c r="D21" s="67">
        <v>215409.6</v>
      </c>
      <c r="E21" s="48">
        <v>6872.8</v>
      </c>
      <c r="F21" s="48">
        <v>2404.1</v>
      </c>
      <c r="G21" s="48">
        <v>5250.6</v>
      </c>
      <c r="H21" s="48">
        <v>6130.9</v>
      </c>
      <c r="I21" s="48">
        <v>77172.2</v>
      </c>
      <c r="J21" s="47">
        <v>381.8</v>
      </c>
      <c r="K21" s="48">
        <v>20402.5</v>
      </c>
      <c r="L21" s="46">
        <v>19381.9</v>
      </c>
      <c r="M21" s="48">
        <v>1667.9</v>
      </c>
      <c r="N21" s="48">
        <v>1025.5</v>
      </c>
      <c r="O21" s="48">
        <v>1018.1</v>
      </c>
      <c r="P21" s="46">
        <v>47268.3</v>
      </c>
      <c r="Q21" s="46">
        <v>16866</v>
      </c>
      <c r="R21" s="48">
        <v>2289.1</v>
      </c>
      <c r="S21" s="48">
        <v>7274.9000000000015</v>
      </c>
      <c r="T21" s="48">
        <v>24241.2</v>
      </c>
      <c r="U21" s="48">
        <v>5617.1</v>
      </c>
      <c r="V21" s="48">
        <v>2639.1</v>
      </c>
      <c r="W21" s="43">
        <v>61264.9</v>
      </c>
      <c r="X21" s="43">
        <v>82609.6</v>
      </c>
      <c r="Y21" s="43">
        <v>8231.9</v>
      </c>
      <c r="Z21" s="43">
        <v>18809.8</v>
      </c>
      <c r="AA21" s="43">
        <v>11996</v>
      </c>
      <c r="AB21" s="41">
        <v>13710.3</v>
      </c>
      <c r="AC21" s="41">
        <v>2081.6</v>
      </c>
      <c r="AD21" s="39"/>
      <c r="AE21" s="60"/>
      <c r="AF21" s="60"/>
      <c r="AG21" s="60"/>
      <c r="AH21" s="39"/>
      <c r="AI21" s="39"/>
      <c r="AJ21" s="39"/>
      <c r="AK21" s="39"/>
      <c r="AL21" s="39"/>
      <c r="AM21" s="39"/>
      <c r="AN21" s="39"/>
      <c r="AO21" s="40"/>
      <c r="AP21" s="40"/>
      <c r="AQ21" s="40"/>
      <c r="AR21" s="40"/>
      <c r="AS21" s="40"/>
      <c r="AT21" s="40"/>
      <c r="AU21" s="40"/>
      <c r="AV21" s="40"/>
      <c r="AW21" s="39"/>
      <c r="AX21" s="39"/>
      <c r="AY21" s="39"/>
      <c r="AZ21" s="39"/>
      <c r="BA21" s="39"/>
      <c r="BB21" s="39"/>
      <c r="BC21" s="58"/>
      <c r="BD21" s="58"/>
      <c r="BE21" s="37"/>
      <c r="BF21" s="37"/>
      <c r="BG21" s="37"/>
      <c r="BH21" s="37"/>
      <c r="BI21" s="37"/>
      <c r="BJ21" s="37"/>
    </row>
    <row r="22" spans="1:62" s="10" customFormat="1" ht="12.75">
      <c r="A22" s="6">
        <v>1899</v>
      </c>
      <c r="B22" s="68">
        <v>102</v>
      </c>
      <c r="C22" s="68">
        <v>74247</v>
      </c>
      <c r="D22" s="67">
        <v>233211.3</v>
      </c>
      <c r="E22" s="48">
        <v>6213.7</v>
      </c>
      <c r="F22" s="48">
        <v>1957.1</v>
      </c>
      <c r="G22" s="48">
        <v>7127.9</v>
      </c>
      <c r="H22" s="48">
        <v>9497.7</v>
      </c>
      <c r="I22" s="48">
        <v>92443.5</v>
      </c>
      <c r="J22" s="47">
        <v>283.2</v>
      </c>
      <c r="K22" s="48">
        <v>23180.1</v>
      </c>
      <c r="L22" s="46">
        <v>15740.8</v>
      </c>
      <c r="M22" s="48">
        <v>2114.4</v>
      </c>
      <c r="N22" s="48">
        <v>989.2</v>
      </c>
      <c r="O22" s="48">
        <v>566.6</v>
      </c>
      <c r="P22" s="46">
        <v>54566.8</v>
      </c>
      <c r="Q22" s="46">
        <v>7983.5</v>
      </c>
      <c r="R22" s="48">
        <v>2304.6</v>
      </c>
      <c r="S22" s="48">
        <v>8242.2</v>
      </c>
      <c r="T22" s="48">
        <v>26260.8</v>
      </c>
      <c r="U22" s="48">
        <v>5940.4</v>
      </c>
      <c r="V22" s="48">
        <v>2893</v>
      </c>
      <c r="W22" s="43">
        <v>67866.6</v>
      </c>
      <c r="X22" s="43">
        <v>92599.6</v>
      </c>
      <c r="Y22" s="43">
        <v>14404.2</v>
      </c>
      <c r="Z22" s="43">
        <v>10402.2</v>
      </c>
      <c r="AA22" s="43">
        <v>12844.5</v>
      </c>
      <c r="AB22" s="41">
        <v>16797.3</v>
      </c>
      <c r="AC22" s="41">
        <v>2810</v>
      </c>
      <c r="AD22" s="39"/>
      <c r="AE22" s="60"/>
      <c r="AF22" s="60"/>
      <c r="AG22" s="60"/>
      <c r="AH22" s="39"/>
      <c r="AI22" s="39"/>
      <c r="AJ22" s="39"/>
      <c r="AK22" s="39"/>
      <c r="AL22" s="39"/>
      <c r="AM22" s="39"/>
      <c r="AN22" s="39"/>
      <c r="AO22" s="40"/>
      <c r="AP22" s="40"/>
      <c r="AQ22" s="40"/>
      <c r="AR22" s="40"/>
      <c r="AS22" s="40"/>
      <c r="AT22" s="40"/>
      <c r="AU22" s="40"/>
      <c r="AV22" s="40"/>
      <c r="AW22" s="39"/>
      <c r="AX22" s="39"/>
      <c r="AY22" s="39"/>
      <c r="AZ22" s="39"/>
      <c r="BA22" s="39"/>
      <c r="BB22" s="39"/>
      <c r="BC22" s="155"/>
      <c r="BD22" s="155"/>
      <c r="BE22" s="37"/>
      <c r="BF22" s="37"/>
      <c r="BG22" s="37"/>
      <c r="BH22" s="37"/>
      <c r="BI22" s="37"/>
      <c r="BJ22" s="37"/>
    </row>
    <row r="23" spans="1:62" s="10" customFormat="1" ht="12.75">
      <c r="A23" s="6">
        <v>1900</v>
      </c>
      <c r="B23" s="68">
        <v>117</v>
      </c>
      <c r="C23" s="68">
        <v>83431</v>
      </c>
      <c r="D23" s="67">
        <v>248217.1</v>
      </c>
      <c r="E23" s="48">
        <v>5747.1</v>
      </c>
      <c r="F23" s="48">
        <v>2351.4</v>
      </c>
      <c r="G23" s="48">
        <v>4612.5</v>
      </c>
      <c r="H23" s="48">
        <v>9204.3</v>
      </c>
      <c r="I23" s="48">
        <v>102512.2</v>
      </c>
      <c r="J23" s="47">
        <v>413.7</v>
      </c>
      <c r="K23" s="48">
        <v>24572.1</v>
      </c>
      <c r="L23" s="46">
        <v>18165.9</v>
      </c>
      <c r="M23" s="48">
        <v>2480</v>
      </c>
      <c r="N23" s="48">
        <v>1004.4</v>
      </c>
      <c r="O23" s="48">
        <v>581.3</v>
      </c>
      <c r="P23" s="46">
        <v>54458.6</v>
      </c>
      <c r="Q23" s="46">
        <v>9582.2</v>
      </c>
      <c r="R23" s="48">
        <v>2764.5</v>
      </c>
      <c r="S23" s="48">
        <v>9766.9</v>
      </c>
      <c r="T23" s="48">
        <v>28257.4</v>
      </c>
      <c r="U23" s="48">
        <v>6371.2</v>
      </c>
      <c r="V23" s="48">
        <v>3295.2</v>
      </c>
      <c r="W23" s="43">
        <v>68185.7</v>
      </c>
      <c r="X23" s="43">
        <v>100112.20000000001</v>
      </c>
      <c r="Y23" s="43">
        <v>15000.1</v>
      </c>
      <c r="Z23" s="43">
        <v>12133.3</v>
      </c>
      <c r="AA23" s="43">
        <v>14862</v>
      </c>
      <c r="AB23" s="41">
        <v>16691.9</v>
      </c>
      <c r="AC23" s="41">
        <v>2515</v>
      </c>
      <c r="AD23" s="39"/>
      <c r="AE23" s="60"/>
      <c r="AF23" s="60"/>
      <c r="AG23" s="60"/>
      <c r="AH23" s="39"/>
      <c r="AI23" s="39"/>
      <c r="AJ23" s="39"/>
      <c r="AK23" s="39"/>
      <c r="AL23" s="39"/>
      <c r="AM23" s="39"/>
      <c r="AN23" s="39"/>
      <c r="AO23" s="40"/>
      <c r="AP23" s="40"/>
      <c r="AQ23" s="40"/>
      <c r="AR23" s="40"/>
      <c r="AS23" s="40"/>
      <c r="AT23" s="40"/>
      <c r="AU23" s="40"/>
      <c r="AV23" s="40"/>
      <c r="AW23" s="39"/>
      <c r="AX23" s="39"/>
      <c r="AY23" s="39"/>
      <c r="AZ23" s="39"/>
      <c r="BA23" s="39"/>
      <c r="BB23" s="39"/>
      <c r="BC23" s="155"/>
      <c r="BD23" s="155"/>
      <c r="BE23" s="37"/>
      <c r="BF23" s="37"/>
      <c r="BG23" s="37"/>
      <c r="BH23" s="37"/>
      <c r="BI23" s="37"/>
      <c r="BJ23" s="37"/>
    </row>
    <row r="24" spans="1:62" s="10" customFormat="1" ht="12.75">
      <c r="A24" s="6">
        <v>1901</v>
      </c>
      <c r="B24" s="68">
        <v>133</v>
      </c>
      <c r="C24" s="68">
        <v>91527</v>
      </c>
      <c r="D24" s="67">
        <v>268884.3</v>
      </c>
      <c r="E24" s="48">
        <v>6111.9</v>
      </c>
      <c r="F24" s="48">
        <v>1495.1</v>
      </c>
      <c r="G24" s="48">
        <v>5200.8</v>
      </c>
      <c r="H24" s="48">
        <v>9925.5</v>
      </c>
      <c r="I24" s="48">
        <v>114033.6</v>
      </c>
      <c r="J24" s="47">
        <v>483.7</v>
      </c>
      <c r="K24" s="48">
        <v>24374.4</v>
      </c>
      <c r="L24" s="46">
        <v>19491.1</v>
      </c>
      <c r="M24" s="48">
        <v>2781.5</v>
      </c>
      <c r="N24" s="48">
        <v>1116.5</v>
      </c>
      <c r="O24" s="48">
        <v>394.4</v>
      </c>
      <c r="P24" s="46">
        <v>59771.7</v>
      </c>
      <c r="Q24" s="46">
        <v>10027.4</v>
      </c>
      <c r="R24" s="48">
        <v>3016.7</v>
      </c>
      <c r="S24" s="48">
        <v>10660</v>
      </c>
      <c r="T24" s="48">
        <v>30731.3</v>
      </c>
      <c r="U24" s="48">
        <v>6945.9</v>
      </c>
      <c r="V24" s="48">
        <v>3463.4</v>
      </c>
      <c r="W24" s="43">
        <v>75078.6</v>
      </c>
      <c r="X24" s="43">
        <v>103028.5</v>
      </c>
      <c r="Y24" s="43">
        <v>18976.8</v>
      </c>
      <c r="Z24" s="43">
        <v>13369</v>
      </c>
      <c r="AA24" s="43">
        <v>17290.8</v>
      </c>
      <c r="AB24" s="41">
        <v>17508.5</v>
      </c>
      <c r="AC24" s="41">
        <v>2479.4</v>
      </c>
      <c r="AD24" s="39"/>
      <c r="AE24" s="60"/>
      <c r="AF24" s="60"/>
      <c r="AG24" s="60"/>
      <c r="AH24" s="39"/>
      <c r="AI24" s="39"/>
      <c r="AJ24" s="39"/>
      <c r="AK24" s="39"/>
      <c r="AL24" s="39"/>
      <c r="AM24" s="39"/>
      <c r="AN24" s="39"/>
      <c r="AO24" s="40"/>
      <c r="AP24" s="40"/>
      <c r="AQ24" s="40"/>
      <c r="AR24" s="40"/>
      <c r="AS24" s="40"/>
      <c r="AT24" s="40"/>
      <c r="AU24" s="40"/>
      <c r="AV24" s="40"/>
      <c r="AW24" s="39"/>
      <c r="AX24" s="39"/>
      <c r="AY24" s="39"/>
      <c r="AZ24" s="39"/>
      <c r="BA24" s="39"/>
      <c r="BB24" s="39"/>
      <c r="BC24" s="155"/>
      <c r="BD24" s="155"/>
      <c r="BE24" s="37"/>
      <c r="BF24" s="37"/>
      <c r="BG24" s="37"/>
      <c r="BH24" s="37"/>
      <c r="BI24" s="37"/>
      <c r="BJ24" s="37"/>
    </row>
    <row r="25" spans="1:62" s="10" customFormat="1" ht="12.75">
      <c r="A25" s="6">
        <v>1902</v>
      </c>
      <c r="B25" s="68">
        <v>152</v>
      </c>
      <c r="C25" s="68">
        <v>100639</v>
      </c>
      <c r="D25" s="67">
        <v>278368.8</v>
      </c>
      <c r="E25" s="48">
        <v>6843.6</v>
      </c>
      <c r="F25" s="48">
        <v>1956.6</v>
      </c>
      <c r="G25" s="48">
        <v>3513.3</v>
      </c>
      <c r="H25" s="48">
        <v>10984.5</v>
      </c>
      <c r="I25" s="48">
        <v>140947.6</v>
      </c>
      <c r="J25" s="47">
        <v>236.8</v>
      </c>
      <c r="K25" s="48">
        <v>9931</v>
      </c>
      <c r="L25" s="46">
        <v>15361.5</v>
      </c>
      <c r="M25" s="48">
        <v>2373.8</v>
      </c>
      <c r="N25" s="48">
        <v>1215.8</v>
      </c>
      <c r="O25" s="48">
        <v>203.6</v>
      </c>
      <c r="P25" s="46">
        <v>57170.4</v>
      </c>
      <c r="Q25" s="46">
        <v>12332.5</v>
      </c>
      <c r="R25" s="48">
        <v>3745</v>
      </c>
      <c r="S25" s="48">
        <v>11552.800000000001</v>
      </c>
      <c r="T25" s="48">
        <v>32111.7</v>
      </c>
      <c r="U25" s="48">
        <v>6703.1</v>
      </c>
      <c r="V25" s="48">
        <v>4882.6</v>
      </c>
      <c r="W25" s="43">
        <v>75082.59999999999</v>
      </c>
      <c r="X25" s="43">
        <v>104985.1</v>
      </c>
      <c r="Y25" s="43">
        <v>20440.8</v>
      </c>
      <c r="Z25" s="43">
        <v>15967.7</v>
      </c>
      <c r="AA25" s="43">
        <v>18195.2</v>
      </c>
      <c r="AB25" s="41">
        <v>17197.4</v>
      </c>
      <c r="AC25" s="41">
        <v>2362.6</v>
      </c>
      <c r="AD25" s="39"/>
      <c r="AE25" s="60"/>
      <c r="AF25" s="60"/>
      <c r="AG25" s="60"/>
      <c r="AH25" s="59"/>
      <c r="AI25" s="39"/>
      <c r="AJ25" s="39"/>
      <c r="AK25" s="39"/>
      <c r="AL25" s="39"/>
      <c r="AM25" s="39"/>
      <c r="AN25" s="39"/>
      <c r="AO25" s="39"/>
      <c r="AP25" s="39"/>
      <c r="AQ25" s="40"/>
      <c r="AR25" s="40"/>
      <c r="AS25" s="40"/>
      <c r="AT25" s="40"/>
      <c r="AU25" s="40"/>
      <c r="AV25" s="40"/>
      <c r="AW25" s="39"/>
      <c r="AX25" s="39"/>
      <c r="AY25" s="39"/>
      <c r="AZ25" s="39"/>
      <c r="BA25" s="39"/>
      <c r="BB25" s="39"/>
      <c r="BC25" s="155"/>
      <c r="BD25" s="155"/>
      <c r="BE25" s="37"/>
      <c r="BF25" s="37"/>
      <c r="BG25" s="37"/>
      <c r="BH25" s="37"/>
      <c r="BI25" s="37"/>
      <c r="BJ25" s="37"/>
    </row>
    <row r="26" spans="1:62" s="10" customFormat="1" ht="12.75">
      <c r="A26" s="6">
        <v>1903</v>
      </c>
      <c r="B26" s="68">
        <v>169</v>
      </c>
      <c r="C26" s="68">
        <v>112334</v>
      </c>
      <c r="D26" s="67">
        <v>289599.1</v>
      </c>
      <c r="E26" s="48">
        <v>8870.3</v>
      </c>
      <c r="F26" s="48">
        <v>3220.8</v>
      </c>
      <c r="G26" s="48">
        <v>6613.3</v>
      </c>
      <c r="H26" s="48">
        <v>14726.1</v>
      </c>
      <c r="I26" s="48">
        <v>133426.7</v>
      </c>
      <c r="J26" s="47">
        <v>1978</v>
      </c>
      <c r="K26" s="48">
        <v>24118.2</v>
      </c>
      <c r="L26" s="46">
        <v>13719.2</v>
      </c>
      <c r="M26" s="48">
        <v>2247.5</v>
      </c>
      <c r="N26" s="48">
        <v>1219.4</v>
      </c>
      <c r="O26" s="48">
        <v>207.3</v>
      </c>
      <c r="P26" s="46">
        <v>55183.4</v>
      </c>
      <c r="Q26" s="46">
        <v>8314.6</v>
      </c>
      <c r="R26" s="48">
        <v>4216.3</v>
      </c>
      <c r="S26" s="48">
        <v>11538</v>
      </c>
      <c r="T26" s="48">
        <v>33556.6</v>
      </c>
      <c r="U26" s="48">
        <v>7015.8</v>
      </c>
      <c r="V26" s="48">
        <v>5732.3</v>
      </c>
      <c r="W26" s="43">
        <v>83052</v>
      </c>
      <c r="X26" s="43">
        <v>115306.2</v>
      </c>
      <c r="Y26" s="43">
        <v>16660.5</v>
      </c>
      <c r="Z26" s="43">
        <v>12018.6</v>
      </c>
      <c r="AA26" s="43">
        <v>16257.099999999999</v>
      </c>
      <c r="AB26" s="41">
        <v>17264.9</v>
      </c>
      <c r="AC26" s="41">
        <v>3713.2</v>
      </c>
      <c r="AD26" s="39"/>
      <c r="AE26" s="60"/>
      <c r="AF26" s="60"/>
      <c r="AG26" s="60"/>
      <c r="AH26" s="59"/>
      <c r="AI26" s="39"/>
      <c r="AJ26" s="39"/>
      <c r="AK26" s="39"/>
      <c r="AL26" s="39"/>
      <c r="AM26" s="39"/>
      <c r="AN26" s="39"/>
      <c r="AO26" s="40"/>
      <c r="AP26" s="40"/>
      <c r="AQ26" s="40"/>
      <c r="AR26" s="40"/>
      <c r="AS26" s="40"/>
      <c r="AT26" s="40"/>
      <c r="AU26" s="40"/>
      <c r="AV26" s="40"/>
      <c r="AW26" s="39"/>
      <c r="AX26" s="39"/>
      <c r="AY26" s="39"/>
      <c r="AZ26" s="39"/>
      <c r="BA26" s="39"/>
      <c r="BB26" s="39"/>
      <c r="BC26" s="155"/>
      <c r="BD26" s="155"/>
      <c r="BE26" s="37"/>
      <c r="BF26" s="37"/>
      <c r="BG26" s="37"/>
      <c r="BH26" s="37"/>
      <c r="BI26" s="37"/>
      <c r="BJ26" s="37"/>
    </row>
    <row r="27" spans="1:62" s="10" customFormat="1" ht="12.75">
      <c r="A27" s="6">
        <v>1904</v>
      </c>
      <c r="B27" s="68">
        <v>192</v>
      </c>
      <c r="C27" s="68">
        <v>125044</v>
      </c>
      <c r="D27" s="67">
        <v>306143.1</v>
      </c>
      <c r="E27" s="48">
        <v>9048.1</v>
      </c>
      <c r="F27" s="48">
        <v>5698.6</v>
      </c>
      <c r="G27" s="48">
        <v>10116.3</v>
      </c>
      <c r="H27" s="48">
        <v>15910.2</v>
      </c>
      <c r="I27" s="48">
        <v>139833.6</v>
      </c>
      <c r="J27" s="47">
        <v>155.8</v>
      </c>
      <c r="K27" s="48">
        <v>24247.1</v>
      </c>
      <c r="L27" s="46">
        <v>12252</v>
      </c>
      <c r="M27" s="48">
        <v>3025.2</v>
      </c>
      <c r="N27" s="48">
        <v>1186.3</v>
      </c>
      <c r="O27" s="48">
        <v>152.7</v>
      </c>
      <c r="P27" s="46">
        <v>59140.6</v>
      </c>
      <c r="Q27" s="46">
        <v>8527.8</v>
      </c>
      <c r="R27" s="48">
        <v>4388.3</v>
      </c>
      <c r="S27" s="48">
        <v>12460.5</v>
      </c>
      <c r="T27" s="48">
        <v>35660.8</v>
      </c>
      <c r="U27" s="48">
        <v>7542.7</v>
      </c>
      <c r="V27" s="48">
        <v>6143.2</v>
      </c>
      <c r="W27" s="43">
        <v>100436.7</v>
      </c>
      <c r="X27" s="43">
        <v>113738.9</v>
      </c>
      <c r="Y27" s="43">
        <v>13063.6</v>
      </c>
      <c r="Z27" s="43">
        <v>12802.4</v>
      </c>
      <c r="AA27" s="43">
        <v>16754.8</v>
      </c>
      <c r="AB27" s="41">
        <v>17943.7</v>
      </c>
      <c r="AC27" s="41">
        <v>4697.2</v>
      </c>
      <c r="AD27" s="39"/>
      <c r="AE27" s="60"/>
      <c r="AF27" s="60"/>
      <c r="AG27" s="60"/>
      <c r="AH27" s="59"/>
      <c r="AI27" s="39"/>
      <c r="AJ27" s="39"/>
      <c r="AK27" s="39"/>
      <c r="AL27" s="39"/>
      <c r="AM27" s="39"/>
      <c r="AN27" s="39"/>
      <c r="AO27" s="40"/>
      <c r="AP27" s="40"/>
      <c r="AQ27" s="40"/>
      <c r="AR27" s="40"/>
      <c r="AS27" s="40"/>
      <c r="AT27" s="40"/>
      <c r="AU27" s="40"/>
      <c r="AV27" s="40"/>
      <c r="AW27" s="39"/>
      <c r="AX27" s="39"/>
      <c r="AY27" s="39"/>
      <c r="AZ27" s="39"/>
      <c r="BA27" s="39"/>
      <c r="BB27" s="39"/>
      <c r="BC27" s="155"/>
      <c r="BD27" s="155"/>
      <c r="BE27" s="37"/>
      <c r="BF27" s="37"/>
      <c r="BG27" s="37"/>
      <c r="BH27" s="37"/>
      <c r="BI27" s="37"/>
      <c r="BJ27" s="37"/>
    </row>
    <row r="28" spans="1:62" s="10" customFormat="1" ht="12.75">
      <c r="A28" s="6">
        <v>1905</v>
      </c>
      <c r="B28" s="68">
        <v>217</v>
      </c>
      <c r="C28" s="68">
        <v>140057</v>
      </c>
      <c r="D28" s="67">
        <v>315921.3</v>
      </c>
      <c r="E28" s="48">
        <v>8939.9</v>
      </c>
      <c r="F28" s="48">
        <v>2325.2</v>
      </c>
      <c r="G28" s="48">
        <v>10106.7</v>
      </c>
      <c r="H28" s="48">
        <v>16691.2</v>
      </c>
      <c r="I28" s="48">
        <v>139937.1</v>
      </c>
      <c r="J28" s="47">
        <v>121.5</v>
      </c>
      <c r="K28" s="48">
        <v>24546.6</v>
      </c>
      <c r="L28" s="46">
        <v>12033.7</v>
      </c>
      <c r="M28" s="48">
        <v>3384.8</v>
      </c>
      <c r="N28" s="48">
        <v>1234.6</v>
      </c>
      <c r="O28" s="48">
        <v>134.2</v>
      </c>
      <c r="P28" s="46">
        <v>63413.1</v>
      </c>
      <c r="Q28" s="46">
        <v>14603.1</v>
      </c>
      <c r="R28" s="48">
        <v>4487.3</v>
      </c>
      <c r="S28" s="48">
        <v>13962.3</v>
      </c>
      <c r="T28" s="48">
        <v>37758.8</v>
      </c>
      <c r="U28" s="48">
        <v>7902.9</v>
      </c>
      <c r="V28" s="48">
        <v>5131.7</v>
      </c>
      <c r="W28" s="43">
        <v>104084.8</v>
      </c>
      <c r="X28" s="43">
        <v>110796.9</v>
      </c>
      <c r="Y28" s="43">
        <v>12822</v>
      </c>
      <c r="Z28" s="43">
        <v>19326.8</v>
      </c>
      <c r="AA28" s="43">
        <v>18097.4</v>
      </c>
      <c r="AB28" s="41">
        <v>19074.4</v>
      </c>
      <c r="AC28" s="41">
        <v>6208.9</v>
      </c>
      <c r="AD28" s="39"/>
      <c r="AE28" s="60"/>
      <c r="AF28" s="60"/>
      <c r="AG28" s="60"/>
      <c r="AH28" s="59"/>
      <c r="AI28" s="39"/>
      <c r="AJ28" s="39"/>
      <c r="AK28" s="39"/>
      <c r="AL28" s="39"/>
      <c r="AM28" s="39"/>
      <c r="AN28" s="39"/>
      <c r="AO28" s="40"/>
      <c r="AP28" s="40"/>
      <c r="AQ28" s="40"/>
      <c r="AR28" s="40"/>
      <c r="AS28" s="40"/>
      <c r="AT28" s="40"/>
      <c r="AU28" s="40"/>
      <c r="AV28" s="40"/>
      <c r="AW28" s="39"/>
      <c r="AX28" s="39"/>
      <c r="AY28" s="39"/>
      <c r="AZ28" s="39"/>
      <c r="BA28" s="39"/>
      <c r="BB28" s="39"/>
      <c r="BC28" s="155"/>
      <c r="BD28" s="155"/>
      <c r="BE28" s="37"/>
      <c r="BF28" s="37"/>
      <c r="BG28" s="37"/>
      <c r="BH28" s="37"/>
      <c r="BI28" s="37"/>
      <c r="BJ28" s="37"/>
    </row>
    <row r="29" spans="1:62" s="10" customFormat="1" ht="12.75">
      <c r="A29" s="6">
        <v>1906</v>
      </c>
      <c r="B29" s="68">
        <v>235</v>
      </c>
      <c r="C29" s="68">
        <v>151504</v>
      </c>
      <c r="D29" s="67">
        <v>314617.4</v>
      </c>
      <c r="E29" s="48">
        <v>10642.3</v>
      </c>
      <c r="F29" s="48">
        <v>2884.3</v>
      </c>
      <c r="G29" s="48">
        <v>5554.3</v>
      </c>
      <c r="H29" s="48">
        <v>16806.1</v>
      </c>
      <c r="I29" s="48">
        <v>135750.9</v>
      </c>
      <c r="J29" s="47">
        <v>389.9</v>
      </c>
      <c r="K29" s="48">
        <v>25064.3</v>
      </c>
      <c r="L29" s="46">
        <v>13630.3</v>
      </c>
      <c r="M29" s="48">
        <v>2932.2</v>
      </c>
      <c r="N29" s="48">
        <v>1418.3</v>
      </c>
      <c r="O29" s="48">
        <v>144.5</v>
      </c>
      <c r="P29" s="46">
        <v>68052.1</v>
      </c>
      <c r="Q29" s="46">
        <v>10904.7</v>
      </c>
      <c r="R29" s="48">
        <v>4490</v>
      </c>
      <c r="S29" s="48">
        <v>15953.2</v>
      </c>
      <c r="T29" s="48">
        <v>38768.9</v>
      </c>
      <c r="U29" s="48">
        <v>8224.6</v>
      </c>
      <c r="V29" s="48">
        <v>5283</v>
      </c>
      <c r="W29" s="43">
        <v>92650.9</v>
      </c>
      <c r="X29" s="43">
        <v>98119.5</v>
      </c>
      <c r="Y29" s="43">
        <v>35813.4</v>
      </c>
      <c r="Z29" s="43">
        <v>17454.6</v>
      </c>
      <c r="AA29" s="43">
        <v>18302.5</v>
      </c>
      <c r="AB29" s="41">
        <v>19634.4</v>
      </c>
      <c r="AC29" s="41">
        <v>5938</v>
      </c>
      <c r="AD29" s="39"/>
      <c r="AE29" s="60"/>
      <c r="AF29" s="60"/>
      <c r="AG29" s="60"/>
      <c r="AH29" s="59"/>
      <c r="AI29" s="39"/>
      <c r="AJ29" s="39"/>
      <c r="AK29" s="39"/>
      <c r="AL29" s="39"/>
      <c r="AM29" s="39"/>
      <c r="AN29" s="39"/>
      <c r="AO29" s="40"/>
      <c r="AP29" s="40"/>
      <c r="AQ29" s="40"/>
      <c r="AR29" s="40"/>
      <c r="AS29" s="40"/>
      <c r="AT29" s="40"/>
      <c r="AU29" s="40"/>
      <c r="AV29" s="40"/>
      <c r="AW29" s="39"/>
      <c r="AX29" s="39"/>
      <c r="AY29" s="39"/>
      <c r="AZ29" s="39"/>
      <c r="BA29" s="39"/>
      <c r="BB29" s="39"/>
      <c r="BC29" s="155"/>
      <c r="BD29" s="155"/>
      <c r="BE29" s="37"/>
      <c r="BF29" s="37"/>
      <c r="BG29" s="37"/>
      <c r="BH29" s="37"/>
      <c r="BI29" s="37"/>
      <c r="BJ29" s="37"/>
    </row>
    <row r="30" spans="1:62" s="10" customFormat="1" ht="12.75">
      <c r="A30" s="6">
        <v>1907</v>
      </c>
      <c r="B30" s="68">
        <v>261</v>
      </c>
      <c r="C30" s="68">
        <v>158333</v>
      </c>
      <c r="D30" s="67">
        <v>319499.4</v>
      </c>
      <c r="E30" s="48">
        <v>8227.7</v>
      </c>
      <c r="F30" s="48">
        <v>2647.9</v>
      </c>
      <c r="G30" s="48">
        <v>9055.4</v>
      </c>
      <c r="H30" s="48">
        <v>15766.3</v>
      </c>
      <c r="I30" s="48">
        <v>137852.3</v>
      </c>
      <c r="J30" s="47">
        <v>125.3</v>
      </c>
      <c r="K30" s="48">
        <v>26568.4</v>
      </c>
      <c r="L30" s="46">
        <v>11764.6</v>
      </c>
      <c r="M30" s="48">
        <v>3496.5</v>
      </c>
      <c r="N30" s="48">
        <v>1521</v>
      </c>
      <c r="O30" s="48">
        <v>105.6</v>
      </c>
      <c r="P30" s="46">
        <v>64050</v>
      </c>
      <c r="Q30" s="46">
        <v>16406.9</v>
      </c>
      <c r="R30" s="48">
        <v>4816.5</v>
      </c>
      <c r="S30" s="48">
        <v>17095</v>
      </c>
      <c r="T30" s="48">
        <v>38811.2</v>
      </c>
      <c r="U30" s="48">
        <v>8502.3</v>
      </c>
      <c r="V30" s="48">
        <v>5719.2</v>
      </c>
      <c r="W30" s="43">
        <v>107983</v>
      </c>
      <c r="X30" s="43">
        <v>94883.9</v>
      </c>
      <c r="Y30" s="43">
        <v>25769</v>
      </c>
      <c r="Z30" s="43">
        <v>18053.4</v>
      </c>
      <c r="AA30" s="43">
        <v>19777.399999999998</v>
      </c>
      <c r="AB30" s="41">
        <v>18688.7</v>
      </c>
      <c r="AC30" s="41">
        <v>6806.2</v>
      </c>
      <c r="AD30" s="39"/>
      <c r="AE30" s="61"/>
      <c r="AF30" s="61"/>
      <c r="AG30" s="61"/>
      <c r="AH30" s="62"/>
      <c r="AI30" s="40"/>
      <c r="AJ30" s="39"/>
      <c r="AK30" s="39"/>
      <c r="AL30" s="39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39"/>
      <c r="AX30" s="39"/>
      <c r="AY30" s="39"/>
      <c r="AZ30" s="39"/>
      <c r="BA30" s="39"/>
      <c r="BB30" s="39"/>
      <c r="BC30" s="39"/>
      <c r="BD30" s="39"/>
      <c r="BE30" s="37"/>
      <c r="BF30" s="37"/>
      <c r="BG30" s="37"/>
      <c r="BH30" s="37"/>
      <c r="BI30" s="37"/>
      <c r="BJ30" s="37"/>
    </row>
    <row r="31" spans="1:62" s="10" customFormat="1" ht="12.75">
      <c r="A31" s="6">
        <v>1908</v>
      </c>
      <c r="B31" s="68">
        <v>304</v>
      </c>
      <c r="C31" s="68">
        <v>175672</v>
      </c>
      <c r="D31" s="67">
        <v>343241.8</v>
      </c>
      <c r="E31" s="48">
        <v>8420.7</v>
      </c>
      <c r="F31" s="48">
        <v>2506.6</v>
      </c>
      <c r="G31" s="48">
        <v>12173.7</v>
      </c>
      <c r="H31" s="48">
        <v>16124.4</v>
      </c>
      <c r="I31" s="48">
        <v>158398.8</v>
      </c>
      <c r="J31" s="47">
        <v>245.1</v>
      </c>
      <c r="K31" s="48">
        <v>27640.4</v>
      </c>
      <c r="L31" s="53">
        <v>10916.1</v>
      </c>
      <c r="M31" s="48">
        <v>4013.9</v>
      </c>
      <c r="N31" s="48">
        <v>1765.5</v>
      </c>
      <c r="O31" s="48"/>
      <c r="P31" s="46">
        <v>69993.6</v>
      </c>
      <c r="Q31" s="46">
        <v>16991.8</v>
      </c>
      <c r="R31" s="48">
        <v>4947.7</v>
      </c>
      <c r="S31" s="48">
        <v>9103.5</v>
      </c>
      <c r="T31" s="48">
        <v>41448.7</v>
      </c>
      <c r="U31" s="48">
        <v>8652.1</v>
      </c>
      <c r="V31" s="48">
        <v>4925.7</v>
      </c>
      <c r="W31" s="43">
        <v>117839</v>
      </c>
      <c r="X31" s="43">
        <v>111251.7</v>
      </c>
      <c r="Y31" s="43">
        <v>25278.8</v>
      </c>
      <c r="Z31" s="43">
        <v>14765.5</v>
      </c>
      <c r="AA31" s="43">
        <v>19080.3</v>
      </c>
      <c r="AB31" s="41">
        <v>19459.9</v>
      </c>
      <c r="AC31" s="41">
        <v>12741.3</v>
      </c>
      <c r="AD31" s="39"/>
      <c r="AE31" s="37"/>
      <c r="AF31" s="37"/>
      <c r="AG31" s="37"/>
      <c r="AH31" s="35"/>
      <c r="AI31" s="35"/>
      <c r="AJ31" s="39"/>
      <c r="AK31" s="39"/>
      <c r="AL31" s="39"/>
      <c r="AM31" s="37"/>
      <c r="AN31" s="37"/>
      <c r="AO31" s="37"/>
      <c r="AP31" s="37"/>
      <c r="AQ31" s="37"/>
      <c r="AR31" s="35"/>
      <c r="AS31" s="35"/>
      <c r="AT31" s="36"/>
      <c r="AU31" s="36"/>
      <c r="AV31" s="36"/>
      <c r="AW31" s="36"/>
      <c r="AX31" s="36"/>
      <c r="AY31" s="36"/>
      <c r="AZ31" s="36"/>
      <c r="BA31" s="36"/>
      <c r="BB31" s="35"/>
      <c r="BC31" s="35"/>
      <c r="BD31" s="35"/>
      <c r="BE31" s="37"/>
      <c r="BF31" s="37"/>
      <c r="BG31" s="37"/>
      <c r="BH31" s="37"/>
      <c r="BI31" s="37"/>
      <c r="BJ31" s="37"/>
    </row>
    <row r="32" spans="1:62" s="10" customFormat="1" ht="12.75">
      <c r="A32" s="6">
        <v>1909</v>
      </c>
      <c r="B32" s="69" t="s">
        <v>152</v>
      </c>
      <c r="C32" s="68">
        <v>208914</v>
      </c>
      <c r="D32" s="67">
        <v>403429.5</v>
      </c>
      <c r="E32" s="48">
        <v>10936.1</v>
      </c>
      <c r="F32" s="48">
        <v>3404.9</v>
      </c>
      <c r="G32" s="48">
        <v>16914.8</v>
      </c>
      <c r="H32" s="48">
        <v>16159.5</v>
      </c>
      <c r="I32" s="48">
        <v>195051.6</v>
      </c>
      <c r="J32" s="47">
        <v>500.5</v>
      </c>
      <c r="K32" s="48">
        <v>30353</v>
      </c>
      <c r="L32" s="53">
        <v>10803.8</v>
      </c>
      <c r="M32" s="48">
        <v>5577.1</v>
      </c>
      <c r="N32" s="48">
        <v>1950</v>
      </c>
      <c r="O32" s="48"/>
      <c r="P32" s="46">
        <v>73020.9</v>
      </c>
      <c r="Q32" s="46">
        <v>23647.699999999997</v>
      </c>
      <c r="R32" s="48">
        <v>6160.4</v>
      </c>
      <c r="S32" s="48">
        <v>8949.2</v>
      </c>
      <c r="T32" s="48">
        <v>47211.3</v>
      </c>
      <c r="U32" s="48">
        <v>9406.4</v>
      </c>
      <c r="V32" s="48">
        <v>5488</v>
      </c>
      <c r="W32" s="43">
        <v>142690.8</v>
      </c>
      <c r="X32" s="43">
        <v>127562.1</v>
      </c>
      <c r="Y32" s="43">
        <v>25710.8</v>
      </c>
      <c r="Z32" s="43">
        <v>23762.699999999997</v>
      </c>
      <c r="AA32" s="43">
        <v>21597.4</v>
      </c>
      <c r="AB32" s="41">
        <v>21069.9</v>
      </c>
      <c r="AC32" s="41">
        <v>15629.7</v>
      </c>
      <c r="AD32" s="39"/>
      <c r="AE32" s="37"/>
      <c r="AF32" s="37"/>
      <c r="AG32" s="37"/>
      <c r="AH32" s="35"/>
      <c r="AI32" s="35"/>
      <c r="AJ32" s="39"/>
      <c r="AK32" s="39"/>
      <c r="AL32" s="39"/>
      <c r="AM32" s="37"/>
      <c r="AN32" s="37"/>
      <c r="AO32" s="37"/>
      <c r="AP32" s="37"/>
      <c r="AQ32" s="37"/>
      <c r="AR32" s="35"/>
      <c r="AS32" s="35"/>
      <c r="AT32" s="36"/>
      <c r="AU32" s="36"/>
      <c r="AV32" s="36"/>
      <c r="AW32" s="36"/>
      <c r="AX32" s="36"/>
      <c r="AY32" s="36"/>
      <c r="AZ32" s="36"/>
      <c r="BA32" s="36"/>
      <c r="BB32" s="35"/>
      <c r="BC32" s="35"/>
      <c r="BD32" s="35"/>
      <c r="BE32" s="37"/>
      <c r="BF32" s="37"/>
      <c r="BG32" s="37"/>
      <c r="BH32" s="37"/>
      <c r="BI32" s="37"/>
      <c r="BJ32" s="37"/>
    </row>
    <row r="33" spans="1:62" s="10" customFormat="1" ht="12.75">
      <c r="A33" s="6">
        <v>1910</v>
      </c>
      <c r="B33" s="68">
        <v>467</v>
      </c>
      <c r="C33" s="68">
        <v>267107</v>
      </c>
      <c r="D33" s="67">
        <v>485202.6</v>
      </c>
      <c r="E33" s="48">
        <v>12762.9</v>
      </c>
      <c r="F33" s="48">
        <v>3197.4</v>
      </c>
      <c r="G33" s="48">
        <v>33435.3</v>
      </c>
      <c r="H33" s="48">
        <v>17793.5</v>
      </c>
      <c r="I33" s="48">
        <v>240189.1</v>
      </c>
      <c r="J33" s="47">
        <v>302.9</v>
      </c>
      <c r="K33" s="48">
        <v>34145.7</v>
      </c>
      <c r="L33" s="53">
        <v>9795.3</v>
      </c>
      <c r="M33" s="48">
        <v>5460.5</v>
      </c>
      <c r="N33" s="48">
        <v>2005.2</v>
      </c>
      <c r="O33" s="48"/>
      <c r="P33" s="46">
        <v>79614.9</v>
      </c>
      <c r="Q33" s="46">
        <v>30303.800000000003</v>
      </c>
      <c r="R33" s="48">
        <v>7450.8</v>
      </c>
      <c r="S33" s="48">
        <v>8745.300000000001</v>
      </c>
      <c r="T33" s="48">
        <v>56971.8</v>
      </c>
      <c r="U33" s="48">
        <v>10332.1</v>
      </c>
      <c r="V33" s="48">
        <v>6283.7</v>
      </c>
      <c r="W33" s="43">
        <v>181938.5</v>
      </c>
      <c r="X33" s="43">
        <v>147630</v>
      </c>
      <c r="Y33" s="43">
        <v>28195.9</v>
      </c>
      <c r="Z33" s="43">
        <v>30288.5</v>
      </c>
      <c r="AA33" s="43">
        <v>23562.1</v>
      </c>
      <c r="AB33" s="41">
        <v>19042.1</v>
      </c>
      <c r="AC33" s="41">
        <v>22913.4</v>
      </c>
      <c r="AD33" s="39"/>
      <c r="AE33" s="37"/>
      <c r="AF33" s="37"/>
      <c r="AG33" s="37"/>
      <c r="AH33" s="35"/>
      <c r="AI33" s="35"/>
      <c r="AJ33" s="39"/>
      <c r="AK33" s="39"/>
      <c r="AL33" s="39"/>
      <c r="AM33" s="37"/>
      <c r="AN33" s="37"/>
      <c r="AO33" s="37"/>
      <c r="AP33" s="37"/>
      <c r="AQ33" s="37"/>
      <c r="AR33" s="35"/>
      <c r="AS33" s="35"/>
      <c r="AT33" s="36"/>
      <c r="AU33" s="13"/>
      <c r="AV33" s="13"/>
      <c r="AW33" s="13"/>
      <c r="AX33" s="13"/>
      <c r="AY33" s="13"/>
      <c r="AZ33" s="13"/>
      <c r="BA33" s="36"/>
      <c r="BB33" s="35"/>
      <c r="BC33" s="35"/>
      <c r="BD33" s="35"/>
      <c r="BE33" s="37"/>
      <c r="BF33" s="37"/>
      <c r="BG33" s="37"/>
      <c r="BH33" s="37"/>
      <c r="BI33" s="37"/>
      <c r="BJ33" s="37"/>
    </row>
    <row r="34" spans="1:62" s="10" customFormat="1" ht="12.75">
      <c r="A34" s="6">
        <v>1911</v>
      </c>
      <c r="B34" s="69" t="s">
        <v>153</v>
      </c>
      <c r="C34" s="68">
        <v>371585</v>
      </c>
      <c r="D34" s="67">
        <v>669474</v>
      </c>
      <c r="E34" s="48">
        <v>17523.2</v>
      </c>
      <c r="F34" s="48">
        <v>3738.6</v>
      </c>
      <c r="G34" s="48">
        <v>34414.7</v>
      </c>
      <c r="H34" s="48">
        <v>18640.7</v>
      </c>
      <c r="I34" s="48">
        <v>339945.2</v>
      </c>
      <c r="J34" s="47"/>
      <c r="K34" s="48">
        <v>41020</v>
      </c>
      <c r="L34" s="53">
        <v>9545.6</v>
      </c>
      <c r="M34" s="48">
        <v>8164.4</v>
      </c>
      <c r="N34" s="48">
        <v>2749.4</v>
      </c>
      <c r="O34" s="48"/>
      <c r="P34" s="53">
        <v>108309.3</v>
      </c>
      <c r="Q34" s="46">
        <v>56886.5</v>
      </c>
      <c r="R34" s="48">
        <v>9638.4</v>
      </c>
      <c r="S34" s="48">
        <v>18898</v>
      </c>
      <c r="T34" s="48">
        <v>75351</v>
      </c>
      <c r="U34" s="48">
        <v>11229.2</v>
      </c>
      <c r="V34" s="48">
        <v>7310.3</v>
      </c>
      <c r="W34" s="43">
        <v>224993.2</v>
      </c>
      <c r="X34" s="43">
        <v>180909.40000000002</v>
      </c>
      <c r="Y34" s="43">
        <v>60915.9</v>
      </c>
      <c r="Z34" s="43">
        <v>68113.6</v>
      </c>
      <c r="AA34" s="43">
        <v>40651.4</v>
      </c>
      <c r="AB34" s="41">
        <v>23373.2</v>
      </c>
      <c r="AC34" s="41">
        <v>33140.4</v>
      </c>
      <c r="AD34" s="39"/>
      <c r="AE34" s="37"/>
      <c r="AF34" s="37"/>
      <c r="AG34" s="37"/>
      <c r="AH34" s="35"/>
      <c r="AI34" s="35"/>
      <c r="AJ34" s="39"/>
      <c r="AK34" s="39"/>
      <c r="AL34" s="39"/>
      <c r="AM34" s="37"/>
      <c r="AN34" s="37"/>
      <c r="AO34" s="37"/>
      <c r="AP34" s="37"/>
      <c r="AQ34" s="37"/>
      <c r="AR34" s="35"/>
      <c r="AS34" s="35"/>
      <c r="AT34" s="36"/>
      <c r="AU34" s="36"/>
      <c r="AV34" s="36"/>
      <c r="AW34" s="36"/>
      <c r="AX34" s="36"/>
      <c r="AY34" s="36"/>
      <c r="AZ34" s="36"/>
      <c r="BA34" s="36"/>
      <c r="BB34" s="35"/>
      <c r="BC34" s="35"/>
      <c r="BD34" s="35"/>
      <c r="BE34" s="37"/>
      <c r="BF34" s="37"/>
      <c r="BG34" s="37"/>
      <c r="BH34" s="37"/>
      <c r="BI34" s="37"/>
      <c r="BJ34" s="37"/>
    </row>
    <row r="35" spans="1:62" s="10" customFormat="1" ht="12.75">
      <c r="A35" s="6">
        <v>1912</v>
      </c>
      <c r="B35" s="68">
        <v>776</v>
      </c>
      <c r="C35" s="68">
        <v>501821</v>
      </c>
      <c r="D35" s="67">
        <v>898754.2</v>
      </c>
      <c r="E35" s="48">
        <v>21603.5</v>
      </c>
      <c r="F35" s="48">
        <v>4898.6</v>
      </c>
      <c r="G35" s="48">
        <v>31230.8</v>
      </c>
      <c r="H35" s="48">
        <v>20478.3</v>
      </c>
      <c r="I35" s="48">
        <v>458810.8</v>
      </c>
      <c r="J35" s="47"/>
      <c r="K35" s="48">
        <v>46624.9</v>
      </c>
      <c r="L35" s="53">
        <v>10715.6</v>
      </c>
      <c r="M35" s="48">
        <v>11101.2</v>
      </c>
      <c r="N35" s="48">
        <v>4170.3</v>
      </c>
      <c r="O35" s="48"/>
      <c r="P35" s="53">
        <v>155876.8</v>
      </c>
      <c r="Q35" s="46">
        <v>80968.7</v>
      </c>
      <c r="R35" s="48">
        <v>12405.7</v>
      </c>
      <c r="S35" s="48">
        <v>39869</v>
      </c>
      <c r="T35" s="48">
        <v>98906.4</v>
      </c>
      <c r="U35" s="48">
        <v>12512.5</v>
      </c>
      <c r="V35" s="48">
        <v>8564.5</v>
      </c>
      <c r="W35" s="43">
        <v>266699.3</v>
      </c>
      <c r="X35" s="43">
        <v>220756.5</v>
      </c>
      <c r="Y35" s="43">
        <v>126619.4</v>
      </c>
      <c r="Z35" s="43">
        <v>96618.40000000001</v>
      </c>
      <c r="AA35" s="43">
        <v>68077.2</v>
      </c>
      <c r="AB35" s="41">
        <v>23740.4</v>
      </c>
      <c r="AC35" s="41">
        <v>48072.4</v>
      </c>
      <c r="AD35" s="39"/>
      <c r="AE35" s="37"/>
      <c r="AF35" s="37"/>
      <c r="AG35" s="37"/>
      <c r="AH35" s="35"/>
      <c r="AI35" s="35"/>
      <c r="AJ35" s="39"/>
      <c r="AK35" s="39"/>
      <c r="AL35" s="39"/>
      <c r="AM35" s="37"/>
      <c r="AN35" s="37"/>
      <c r="AO35" s="37"/>
      <c r="AP35" s="37"/>
      <c r="AQ35" s="37"/>
      <c r="AR35" s="35"/>
      <c r="AS35" s="35"/>
      <c r="AT35" s="36"/>
      <c r="AU35" s="13"/>
      <c r="AV35" s="13"/>
      <c r="AW35" s="13"/>
      <c r="AX35" s="13"/>
      <c r="AY35" s="13"/>
      <c r="AZ35" s="13"/>
      <c r="BA35" s="36"/>
      <c r="BB35" s="35"/>
      <c r="BC35" s="35"/>
      <c r="BD35" s="35"/>
      <c r="BE35" s="37"/>
      <c r="BF35" s="37"/>
      <c r="BG35" s="37"/>
      <c r="BH35" s="37"/>
      <c r="BI35" s="37"/>
      <c r="BJ35" s="37"/>
    </row>
    <row r="36" spans="1:62" s="10" customFormat="1" ht="12.75">
      <c r="A36" s="6">
        <v>1913</v>
      </c>
      <c r="B36" s="68">
        <v>932</v>
      </c>
      <c r="C36" s="68">
        <v>589232</v>
      </c>
      <c r="D36" s="67">
        <v>1018973.4</v>
      </c>
      <c r="E36" s="48">
        <v>24941.1</v>
      </c>
      <c r="F36" s="48">
        <v>5734.4</v>
      </c>
      <c r="G36" s="48">
        <v>31132.1</v>
      </c>
      <c r="H36" s="48">
        <v>21119.6</v>
      </c>
      <c r="I36" s="48">
        <v>529812.8</v>
      </c>
      <c r="J36" s="47"/>
      <c r="K36" s="48">
        <v>53589.9</v>
      </c>
      <c r="L36" s="53">
        <v>11578.8</v>
      </c>
      <c r="M36" s="48">
        <v>10153.5</v>
      </c>
      <c r="N36" s="48">
        <v>4172.5</v>
      </c>
      <c r="O36" s="48"/>
      <c r="P36" s="53">
        <v>184404</v>
      </c>
      <c r="Q36" s="46">
        <v>72732</v>
      </c>
      <c r="R36" s="48">
        <v>16508.2</v>
      </c>
      <c r="S36" s="48">
        <v>53094.5</v>
      </c>
      <c r="T36" s="48">
        <v>117840.5</v>
      </c>
      <c r="U36" s="48">
        <v>14087</v>
      </c>
      <c r="V36" s="48">
        <v>10180.9</v>
      </c>
      <c r="W36" s="43">
        <v>298032.9</v>
      </c>
      <c r="X36" s="43">
        <v>247123.1</v>
      </c>
      <c r="Y36" s="43">
        <v>159763.3</v>
      </c>
      <c r="Z36" s="43">
        <v>90111.6</v>
      </c>
      <c r="AA36" s="43">
        <v>81834.1</v>
      </c>
      <c r="AB36" s="41">
        <v>25852.4</v>
      </c>
      <c r="AC36" s="41">
        <v>56293.4</v>
      </c>
      <c r="AD36" s="39"/>
      <c r="AE36" s="37"/>
      <c r="AF36" s="37"/>
      <c r="AG36" s="37"/>
      <c r="AH36" s="36"/>
      <c r="AI36" s="36"/>
      <c r="AJ36" s="39"/>
      <c r="AK36" s="39"/>
      <c r="AL36" s="39"/>
      <c r="AM36" s="37"/>
      <c r="AN36" s="37"/>
      <c r="AO36" s="37"/>
      <c r="AP36" s="37"/>
      <c r="AQ36" s="37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5"/>
      <c r="BC36" s="35"/>
      <c r="BD36" s="35"/>
      <c r="BE36" s="37"/>
      <c r="BF36" s="37"/>
      <c r="BG36" s="37"/>
      <c r="BH36" s="37"/>
      <c r="BI36" s="37"/>
      <c r="BJ36" s="37"/>
    </row>
    <row r="37" spans="1:62" s="10" customFormat="1" ht="12.75">
      <c r="A37" s="6">
        <v>1914</v>
      </c>
      <c r="B37" s="68">
        <v>1108</v>
      </c>
      <c r="C37" s="68">
        <v>634355</v>
      </c>
      <c r="D37" s="67">
        <v>1059695.5</v>
      </c>
      <c r="E37" s="48">
        <v>25840.4</v>
      </c>
      <c r="F37" s="156">
        <v>36371.2</v>
      </c>
      <c r="G37" s="157"/>
      <c r="H37" s="48">
        <v>21217.2</v>
      </c>
      <c r="I37" s="48">
        <v>552344.2</v>
      </c>
      <c r="J37" s="47"/>
      <c r="K37" s="48">
        <v>56722.299999999996</v>
      </c>
      <c r="L37" s="53">
        <v>11474.1</v>
      </c>
      <c r="M37" s="48">
        <v>12010</v>
      </c>
      <c r="N37" s="48">
        <v>4330.5</v>
      </c>
      <c r="O37" s="48"/>
      <c r="P37" s="53">
        <v>206810.8</v>
      </c>
      <c r="Q37" s="46">
        <v>56710.9</v>
      </c>
      <c r="R37" s="48">
        <v>20421.2</v>
      </c>
      <c r="S37" s="75" t="s">
        <v>157</v>
      </c>
      <c r="T37" s="48">
        <v>126994.4</v>
      </c>
      <c r="U37" s="48">
        <v>15348.2</v>
      </c>
      <c r="V37" s="48">
        <v>8622.6</v>
      </c>
      <c r="W37" s="43">
        <v>327374.1</v>
      </c>
      <c r="X37" s="43">
        <v>268060.6</v>
      </c>
      <c r="Y37" s="43">
        <v>157720.2</v>
      </c>
      <c r="Z37" s="43">
        <v>72286.7</v>
      </c>
      <c r="AA37" s="43">
        <v>83288.7</v>
      </c>
      <c r="AB37" s="41">
        <v>30036.5</v>
      </c>
      <c r="AC37" s="41">
        <v>63148.5</v>
      </c>
      <c r="AD37" s="39"/>
      <c r="AE37" s="37"/>
      <c r="AF37" s="37"/>
      <c r="AG37" s="37"/>
      <c r="AH37" s="36"/>
      <c r="AI37" s="36"/>
      <c r="AJ37" s="39"/>
      <c r="AK37" s="39"/>
      <c r="AL37" s="39"/>
      <c r="AM37" s="37"/>
      <c r="AN37" s="37"/>
      <c r="AO37" s="37"/>
      <c r="AP37" s="37"/>
      <c r="AQ37" s="37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5"/>
      <c r="BC37" s="35"/>
      <c r="BD37" s="35"/>
      <c r="BE37" s="37"/>
      <c r="BF37" s="37"/>
      <c r="BG37" s="37"/>
      <c r="BH37" s="37"/>
      <c r="BI37" s="37"/>
      <c r="BJ37" s="37"/>
    </row>
    <row r="38" spans="1:62" ht="12.75">
      <c r="A38" s="38" t="s">
        <v>155</v>
      </c>
      <c r="B38" s="76" t="s">
        <v>154</v>
      </c>
      <c r="C38" s="105">
        <v>588335</v>
      </c>
      <c r="D38" s="78">
        <v>930315.4</v>
      </c>
      <c r="E38" s="143">
        <v>62334.2</v>
      </c>
      <c r="F38" s="143"/>
      <c r="G38" s="143"/>
      <c r="H38" s="78">
        <v>19811.7</v>
      </c>
      <c r="I38" s="78">
        <v>472817.9</v>
      </c>
      <c r="J38" s="78"/>
      <c r="K38" s="78">
        <v>66319.6</v>
      </c>
      <c r="L38" s="78">
        <v>11754.4</v>
      </c>
      <c r="M38" s="78">
        <v>12478.4</v>
      </c>
      <c r="N38" s="78"/>
      <c r="O38" s="78"/>
      <c r="P38" s="78">
        <v>175279.6</v>
      </c>
      <c r="Q38" s="78">
        <v>31630.7</v>
      </c>
      <c r="R38" s="158">
        <v>77888.9</v>
      </c>
      <c r="S38" s="159"/>
      <c r="T38" s="78">
        <v>118833.7</v>
      </c>
      <c r="U38" s="78">
        <v>15141.9</v>
      </c>
      <c r="V38" s="78">
        <v>9578.8</v>
      </c>
      <c r="W38" s="78">
        <v>330104.3</v>
      </c>
      <c r="X38" s="78">
        <v>210143.9</v>
      </c>
      <c r="Y38" s="78">
        <v>136282.09999999998</v>
      </c>
      <c r="Z38" s="78">
        <v>38023.1</v>
      </c>
      <c r="AA38" s="78">
        <v>72207.6</v>
      </c>
      <c r="AB38" s="77"/>
      <c r="AC38" s="77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2.75">
      <c r="A39" s="6">
        <v>1916</v>
      </c>
      <c r="B39" s="76"/>
      <c r="C39" s="78"/>
      <c r="D39" s="105"/>
      <c r="E39" s="106"/>
      <c r="F39" s="106"/>
      <c r="G39" s="106"/>
      <c r="H39" s="105"/>
      <c r="I39" s="78"/>
      <c r="J39" s="78"/>
      <c r="K39" s="78"/>
      <c r="L39" s="78"/>
      <c r="M39" s="78"/>
      <c r="N39" s="78"/>
      <c r="O39" s="78"/>
      <c r="P39" s="78"/>
      <c r="Q39" s="78"/>
      <c r="R39" s="42"/>
      <c r="S39" s="42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2.75">
      <c r="A40" s="38" t="s">
        <v>156</v>
      </c>
      <c r="B40" s="76"/>
      <c r="C40" s="78"/>
      <c r="D40" s="105">
        <v>1393408</v>
      </c>
      <c r="E40" s="105">
        <v>45185</v>
      </c>
      <c r="F40" s="141">
        <v>215091</v>
      </c>
      <c r="G40" s="141"/>
      <c r="H40" s="105">
        <v>127065</v>
      </c>
      <c r="I40" s="142" t="s">
        <v>158</v>
      </c>
      <c r="J40" s="142"/>
      <c r="K40" s="142"/>
      <c r="L40" s="142"/>
      <c r="M40" s="142"/>
      <c r="N40" s="142"/>
      <c r="O40" s="142"/>
      <c r="P40" s="142"/>
      <c r="Q40" s="105">
        <v>53893</v>
      </c>
      <c r="R40" s="162">
        <v>111232</v>
      </c>
      <c r="S40" s="163"/>
      <c r="T40" s="164">
        <v>132580</v>
      </c>
      <c r="U40" s="165"/>
      <c r="V40" s="166"/>
      <c r="W40" s="164">
        <v>1004667</v>
      </c>
      <c r="X40" s="166"/>
      <c r="Y40" s="105">
        <v>103872</v>
      </c>
      <c r="Z40" s="105">
        <v>41302</v>
      </c>
      <c r="AA40" s="105">
        <v>110987</v>
      </c>
      <c r="AB40" s="77"/>
      <c r="AC40" s="77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28:62" ht="12.75"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:50" ht="67.5" customHeight="1">
      <c r="A42" s="80" t="s">
        <v>165</v>
      </c>
      <c r="B42" s="139" t="s">
        <v>182</v>
      </c>
      <c r="C42" s="139"/>
      <c r="D42" s="139"/>
      <c r="E42" s="139"/>
      <c r="F42" s="139"/>
      <c r="G42" s="139"/>
      <c r="H42" s="139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5.5">
      <c r="A43" s="52"/>
      <c r="B43" s="89" t="s">
        <v>62</v>
      </c>
      <c r="C43" s="72" t="s">
        <v>51</v>
      </c>
      <c r="D43" s="93"/>
      <c r="E43" s="93"/>
      <c r="F43" s="93"/>
      <c r="G43" s="93"/>
      <c r="H43" s="93"/>
      <c r="I43" s="93"/>
      <c r="J43" s="93"/>
      <c r="K43" s="9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52"/>
      <c r="B44" s="6">
        <v>1895</v>
      </c>
      <c r="C44" s="41">
        <v>187775.1</v>
      </c>
      <c r="D44" s="93"/>
      <c r="E44" s="93"/>
      <c r="F44" s="93"/>
      <c r="G44" s="93"/>
      <c r="H44" s="93"/>
      <c r="I44" s="93"/>
      <c r="J44" s="93"/>
      <c r="K44" s="9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52"/>
      <c r="B45" s="6">
        <v>1896</v>
      </c>
      <c r="C45" s="41">
        <v>185046.9</v>
      </c>
      <c r="D45" s="93"/>
      <c r="E45" s="93"/>
      <c r="F45" s="93"/>
      <c r="G45" s="93"/>
      <c r="H45" s="93"/>
      <c r="I45" s="93"/>
      <c r="J45" s="93"/>
      <c r="K45" s="9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52"/>
      <c r="B46" s="6">
        <v>1897</v>
      </c>
      <c r="C46" s="41">
        <v>191847.2</v>
      </c>
      <c r="D46" s="93"/>
      <c r="E46" s="93"/>
      <c r="F46" s="93"/>
      <c r="G46" s="93"/>
      <c r="H46" s="93"/>
      <c r="I46" s="93"/>
      <c r="J46" s="93"/>
      <c r="K46" s="9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52"/>
      <c r="B47" s="6">
        <v>1898</v>
      </c>
      <c r="C47" s="41">
        <v>205249.7</v>
      </c>
      <c r="D47" s="93"/>
      <c r="E47" s="93"/>
      <c r="F47" s="93"/>
      <c r="G47" s="93"/>
      <c r="H47" s="93"/>
      <c r="I47" s="93"/>
      <c r="J47" s="93"/>
      <c r="K47" s="9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52"/>
      <c r="B48" s="6">
        <v>1899</v>
      </c>
      <c r="C48" s="41">
        <v>224369.5</v>
      </c>
      <c r="D48" s="93"/>
      <c r="E48" s="93"/>
      <c r="F48" s="93"/>
      <c r="G48" s="93"/>
      <c r="H48" s="93"/>
      <c r="I48" s="93"/>
      <c r="J48" s="93"/>
      <c r="K48" s="9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52"/>
      <c r="B49" s="6">
        <v>1900</v>
      </c>
      <c r="C49" s="41">
        <v>241958.3</v>
      </c>
      <c r="D49" s="93"/>
      <c r="E49" s="93"/>
      <c r="F49" s="93"/>
      <c r="G49" s="93"/>
      <c r="H49" s="93"/>
      <c r="I49" s="93"/>
      <c r="J49" s="93"/>
      <c r="K49" s="9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52"/>
      <c r="B50" s="6">
        <v>1901</v>
      </c>
      <c r="C50" s="41">
        <v>264245.8</v>
      </c>
      <c r="D50" s="93"/>
      <c r="E50" s="93"/>
      <c r="F50" s="93"/>
      <c r="G50" s="93"/>
      <c r="H50" s="93"/>
      <c r="I50" s="93"/>
      <c r="J50" s="93"/>
      <c r="K50" s="9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52"/>
      <c r="B51" s="6">
        <v>1902</v>
      </c>
      <c r="C51" s="41">
        <v>272316.2</v>
      </c>
      <c r="D51" s="93"/>
      <c r="E51" s="93"/>
      <c r="F51" s="93"/>
      <c r="G51" s="93"/>
      <c r="H51" s="93"/>
      <c r="I51" s="93"/>
      <c r="J51" s="93"/>
      <c r="K51" s="9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52"/>
      <c r="B52" s="6">
        <v>1903</v>
      </c>
      <c r="C52" s="41">
        <v>282267.8</v>
      </c>
      <c r="D52" s="93"/>
      <c r="E52" s="93"/>
      <c r="F52" s="93"/>
      <c r="G52" s="93"/>
      <c r="H52" s="93"/>
      <c r="I52" s="93"/>
      <c r="J52" s="93"/>
      <c r="K52" s="9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28:62" ht="12.75"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</row>
    <row r="54" spans="1:50" ht="12.75">
      <c r="A54" s="52" t="s">
        <v>161</v>
      </c>
      <c r="B54" s="84" t="s">
        <v>90</v>
      </c>
      <c r="C54" s="85"/>
      <c r="D54" s="13"/>
      <c r="E54" s="86"/>
      <c r="F54" s="13"/>
      <c r="G54" s="87"/>
      <c r="H54" s="13"/>
      <c r="I54" s="34"/>
      <c r="J54" s="7"/>
      <c r="K54" s="13"/>
      <c r="L54" s="34"/>
      <c r="M54" s="25"/>
      <c r="N54" s="25"/>
      <c r="O54" s="25"/>
      <c r="R54" s="1"/>
      <c r="T54" s="54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2:50" ht="12.75">
      <c r="B55" s="147" t="s">
        <v>62</v>
      </c>
      <c r="C55" s="152" t="s">
        <v>41</v>
      </c>
      <c r="D55" s="152" t="s">
        <v>53</v>
      </c>
      <c r="E55" s="152" t="s">
        <v>42</v>
      </c>
      <c r="F55" s="152" t="s">
        <v>77</v>
      </c>
      <c r="G55" s="152" t="s">
        <v>78</v>
      </c>
      <c r="H55" s="152" t="s">
        <v>20</v>
      </c>
      <c r="I55" s="128" t="s">
        <v>91</v>
      </c>
      <c r="J55" s="128"/>
      <c r="K55" s="126" t="s">
        <v>45</v>
      </c>
      <c r="L55" s="34"/>
      <c r="M55" s="25"/>
      <c r="N55" s="25"/>
      <c r="O55" s="25"/>
      <c r="R55" s="1"/>
      <c r="T55" s="54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2:50" ht="12.75">
      <c r="B56" s="148"/>
      <c r="C56" s="153"/>
      <c r="D56" s="153"/>
      <c r="E56" s="153"/>
      <c r="F56" s="153"/>
      <c r="G56" s="153"/>
      <c r="H56" s="153"/>
      <c r="I56" s="49" t="s">
        <v>43</v>
      </c>
      <c r="J56" s="49" t="s">
        <v>44</v>
      </c>
      <c r="K56" s="127"/>
      <c r="L56" s="34"/>
      <c r="M56" s="25"/>
      <c r="N56" s="25"/>
      <c r="O56" s="25"/>
      <c r="R56" s="1"/>
      <c r="T56" s="54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2:50" ht="12.75">
      <c r="B57" s="6">
        <v>1895</v>
      </c>
      <c r="C57" s="88">
        <v>1280.9</v>
      </c>
      <c r="D57" s="88">
        <v>320.9</v>
      </c>
      <c r="E57" s="88">
        <v>196.2</v>
      </c>
      <c r="F57" s="88">
        <v>732.6</v>
      </c>
      <c r="G57" s="88">
        <v>207</v>
      </c>
      <c r="H57" s="88">
        <v>1857.1</v>
      </c>
      <c r="I57" s="144">
        <v>1175</v>
      </c>
      <c r="J57" s="145"/>
      <c r="K57" s="88">
        <v>57.6</v>
      </c>
      <c r="L57" s="57"/>
      <c r="M57" s="25"/>
      <c r="N57" s="25"/>
      <c r="O57" s="25"/>
      <c r="R57" s="1"/>
      <c r="T57" s="54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2:50" ht="12.75">
      <c r="B58" s="6">
        <v>1896</v>
      </c>
      <c r="C58" s="88">
        <v>705.9</v>
      </c>
      <c r="D58" s="88">
        <v>243.8</v>
      </c>
      <c r="E58" s="88">
        <v>314.2</v>
      </c>
      <c r="F58" s="88">
        <v>789.7</v>
      </c>
      <c r="G58" s="88">
        <v>185.5</v>
      </c>
      <c r="H58" s="88">
        <v>2776.6</v>
      </c>
      <c r="I58" s="88">
        <v>492</v>
      </c>
      <c r="J58" s="88">
        <v>1138</v>
      </c>
      <c r="K58" s="88">
        <v>97.1</v>
      </c>
      <c r="L58" s="57"/>
      <c r="M58" s="25"/>
      <c r="N58" s="25"/>
      <c r="O58" s="25"/>
      <c r="R58" s="1"/>
      <c r="T58" s="54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2:50" ht="12.75">
      <c r="B59" s="6">
        <v>1897</v>
      </c>
      <c r="C59" s="88">
        <v>668.2</v>
      </c>
      <c r="D59" s="88">
        <v>467.4</v>
      </c>
      <c r="E59" s="88">
        <v>400.6</v>
      </c>
      <c r="F59" s="88">
        <v>882.6</v>
      </c>
      <c r="G59" s="88">
        <v>193.9</v>
      </c>
      <c r="H59" s="88">
        <v>2525.6</v>
      </c>
      <c r="I59" s="88">
        <v>439.6</v>
      </c>
      <c r="J59" s="88">
        <v>1226.4</v>
      </c>
      <c r="K59" s="88">
        <v>49.6</v>
      </c>
      <c r="L59" s="57"/>
      <c r="M59" s="25"/>
      <c r="N59" s="25"/>
      <c r="O59" s="25"/>
      <c r="R59" s="1"/>
      <c r="T59" s="54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2:50" ht="12.75">
      <c r="B60" s="6">
        <v>1898</v>
      </c>
      <c r="C60" s="88">
        <v>764.9</v>
      </c>
      <c r="D60" s="88">
        <v>399.6</v>
      </c>
      <c r="E60" s="88">
        <v>418.5</v>
      </c>
      <c r="F60" s="88">
        <v>871</v>
      </c>
      <c r="G60" s="88">
        <v>171.4</v>
      </c>
      <c r="H60" s="88">
        <v>2808.8</v>
      </c>
      <c r="I60" s="88">
        <v>410.1</v>
      </c>
      <c r="J60" s="88">
        <v>1394.1</v>
      </c>
      <c r="K60" s="88">
        <v>36.5</v>
      </c>
      <c r="L60" s="57"/>
      <c r="M60" s="25"/>
      <c r="N60" s="25"/>
      <c r="O60" s="25"/>
      <c r="R60" s="1"/>
      <c r="T60" s="54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2:50" ht="12.75">
      <c r="B61" s="6">
        <v>1899</v>
      </c>
      <c r="C61" s="88">
        <v>448.1</v>
      </c>
      <c r="D61" s="88">
        <v>330.5</v>
      </c>
      <c r="E61" s="88">
        <v>448.5</v>
      </c>
      <c r="F61" s="88">
        <v>867.3</v>
      </c>
      <c r="G61" s="88">
        <v>186</v>
      </c>
      <c r="H61" s="88">
        <v>2845.1</v>
      </c>
      <c r="I61" s="88">
        <v>734.5</v>
      </c>
      <c r="J61" s="88">
        <v>2347.6</v>
      </c>
      <c r="K61" s="88">
        <v>34.6</v>
      </c>
      <c r="L61" s="57"/>
      <c r="M61" s="25"/>
      <c r="N61" s="25"/>
      <c r="O61" s="25"/>
      <c r="R61" s="1"/>
      <c r="T61" s="54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2:50" ht="12.75">
      <c r="B62" s="6">
        <v>1900</v>
      </c>
      <c r="C62" s="88">
        <v>793.8</v>
      </c>
      <c r="D62" s="88">
        <v>281</v>
      </c>
      <c r="E62" s="88">
        <v>460.3</v>
      </c>
      <c r="F62" s="88">
        <v>886.6</v>
      </c>
      <c r="G62" s="88">
        <v>210.4</v>
      </c>
      <c r="H62" s="88">
        <v>3616</v>
      </c>
      <c r="I62" s="144">
        <v>3502.9</v>
      </c>
      <c r="J62" s="145"/>
      <c r="K62" s="88">
        <v>15.9</v>
      </c>
      <c r="L62" s="57"/>
      <c r="M62" s="25"/>
      <c r="N62" s="25"/>
      <c r="O62" s="25"/>
      <c r="R62" s="1"/>
      <c r="T62" s="54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2:50" ht="12.75">
      <c r="B63" s="6">
        <v>1901</v>
      </c>
      <c r="C63" s="88">
        <v>704.6</v>
      </c>
      <c r="D63" s="88">
        <v>360.4</v>
      </c>
      <c r="E63" s="88">
        <v>478.9</v>
      </c>
      <c r="F63" s="88">
        <v>1114.9</v>
      </c>
      <c r="G63" s="88">
        <v>240.7</v>
      </c>
      <c r="H63" s="88">
        <v>4080.8</v>
      </c>
      <c r="I63" s="144">
        <v>3466.5</v>
      </c>
      <c r="J63" s="145"/>
      <c r="K63" s="88">
        <v>213.2</v>
      </c>
      <c r="L63" s="57"/>
      <c r="M63" s="25"/>
      <c r="N63" s="25"/>
      <c r="O63" s="25"/>
      <c r="R63" s="1"/>
      <c r="T63" s="54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2:50" ht="12.75">
      <c r="B64" s="6">
        <v>1902</v>
      </c>
      <c r="C64" s="88">
        <v>1001.2</v>
      </c>
      <c r="D64" s="88">
        <v>691.8</v>
      </c>
      <c r="E64" s="88">
        <v>313.1</v>
      </c>
      <c r="F64" s="88">
        <v>1229.7</v>
      </c>
      <c r="G64" s="88">
        <v>261.7</v>
      </c>
      <c r="H64" s="88">
        <v>4077.7</v>
      </c>
      <c r="I64" s="144">
        <v>3977.4</v>
      </c>
      <c r="J64" s="145"/>
      <c r="K64" s="88">
        <v>0.2</v>
      </c>
      <c r="L64" s="57"/>
      <c r="M64" s="25"/>
      <c r="N64" s="25"/>
      <c r="O64" s="25"/>
      <c r="R64" s="1"/>
      <c r="T64" s="54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2:50" ht="12.75">
      <c r="B65" s="6">
        <v>1903</v>
      </c>
      <c r="C65" s="88">
        <v>318</v>
      </c>
      <c r="D65" s="88">
        <v>1418.8</v>
      </c>
      <c r="E65" s="88">
        <v>349</v>
      </c>
      <c r="F65" s="88">
        <v>979</v>
      </c>
      <c r="G65" s="88">
        <v>265.8</v>
      </c>
      <c r="H65" s="88">
        <v>4111.8</v>
      </c>
      <c r="I65" s="144">
        <v>4095.6</v>
      </c>
      <c r="J65" s="145"/>
      <c r="K65" s="88"/>
      <c r="L65" s="57"/>
      <c r="M65" s="25"/>
      <c r="N65" s="25"/>
      <c r="O65" s="25"/>
      <c r="R65" s="1"/>
      <c r="T65" s="54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2:50" ht="12.75">
      <c r="B66" s="6">
        <v>1904</v>
      </c>
      <c r="C66" s="88">
        <v>357</v>
      </c>
      <c r="D66" s="88">
        <v>1361.7</v>
      </c>
      <c r="E66" s="88">
        <v>427.7</v>
      </c>
      <c r="F66" s="88">
        <v>1249.2</v>
      </c>
      <c r="G66" s="88">
        <v>324.5</v>
      </c>
      <c r="H66" s="88">
        <v>4125.8</v>
      </c>
      <c r="I66" s="144">
        <v>4614.6</v>
      </c>
      <c r="J66" s="145"/>
      <c r="K66" s="88"/>
      <c r="L66" s="57"/>
      <c r="M66" s="25"/>
      <c r="N66" s="25"/>
      <c r="O66" s="25"/>
      <c r="R66" s="1"/>
      <c r="T66" s="54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2:50" ht="12.75">
      <c r="B67" s="6">
        <v>1905</v>
      </c>
      <c r="C67" s="88">
        <v>1025.5</v>
      </c>
      <c r="D67" s="88">
        <v>1099</v>
      </c>
      <c r="E67" s="88">
        <v>458.5</v>
      </c>
      <c r="F67" s="88">
        <v>1554.1</v>
      </c>
      <c r="G67" s="88">
        <v>315.9</v>
      </c>
      <c r="H67" s="88">
        <v>5072.8</v>
      </c>
      <c r="I67" s="144">
        <v>4414.1</v>
      </c>
      <c r="J67" s="145"/>
      <c r="K67" s="88">
        <v>22.4</v>
      </c>
      <c r="L67" s="57"/>
      <c r="M67" s="25"/>
      <c r="N67" s="25"/>
      <c r="O67" s="25"/>
      <c r="R67" s="1"/>
      <c r="T67" s="54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2:50" ht="12.75">
      <c r="B68" s="6">
        <v>1906</v>
      </c>
      <c r="C68" s="88">
        <v>1380.4</v>
      </c>
      <c r="D68" s="88">
        <v>1159.6</v>
      </c>
      <c r="E68" s="88">
        <v>516</v>
      </c>
      <c r="F68" s="88">
        <v>1508.6</v>
      </c>
      <c r="G68" s="88">
        <v>375.4</v>
      </c>
      <c r="H68" s="88">
        <v>6280.1</v>
      </c>
      <c r="I68" s="144">
        <v>4331.9</v>
      </c>
      <c r="J68" s="145"/>
      <c r="K68" s="88">
        <v>401.2</v>
      </c>
      <c r="L68" s="57"/>
      <c r="M68" s="25"/>
      <c r="N68" s="25"/>
      <c r="O68" s="25"/>
      <c r="R68" s="1"/>
      <c r="T68" s="54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2:50" ht="12.75">
      <c r="B69" s="6">
        <v>1907</v>
      </c>
      <c r="C69" s="88">
        <v>1672.3</v>
      </c>
      <c r="D69" s="88">
        <v>1142.7</v>
      </c>
      <c r="E69" s="88">
        <v>496</v>
      </c>
      <c r="F69" s="88">
        <v>1717.4</v>
      </c>
      <c r="G69" s="88">
        <v>636.2</v>
      </c>
      <c r="H69" s="88">
        <v>6585.9</v>
      </c>
      <c r="I69" s="144">
        <v>4167.1</v>
      </c>
      <c r="J69" s="145"/>
      <c r="K69" s="88">
        <v>677.4</v>
      </c>
      <c r="L69" s="57"/>
      <c r="M69" s="25"/>
      <c r="N69" s="25"/>
      <c r="O69" s="25"/>
      <c r="R69" s="1"/>
      <c r="T69" s="54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20" s="13" customFormat="1" ht="12.75">
      <c r="A70" s="55"/>
      <c r="B70" s="56"/>
      <c r="L70" s="25"/>
      <c r="M70" s="25"/>
      <c r="N70" s="25"/>
      <c r="O70" s="25"/>
      <c r="S70" s="25"/>
      <c r="T70" s="25"/>
    </row>
    <row r="71" spans="1:20" s="13" customFormat="1" ht="51">
      <c r="A71" s="55"/>
      <c r="B71" s="89" t="s">
        <v>62</v>
      </c>
      <c r="C71" s="50" t="s">
        <v>41</v>
      </c>
      <c r="D71" s="50" t="s">
        <v>77</v>
      </c>
      <c r="E71" s="50" t="s">
        <v>92</v>
      </c>
      <c r="F71" s="49" t="s">
        <v>93</v>
      </c>
      <c r="L71" s="25"/>
      <c r="M71" s="25"/>
      <c r="N71" s="25"/>
      <c r="O71" s="25"/>
      <c r="S71" s="25"/>
      <c r="T71" s="25"/>
    </row>
    <row r="72" spans="1:20" s="13" customFormat="1" ht="12.75">
      <c r="A72" s="55"/>
      <c r="B72" s="6">
        <v>1908</v>
      </c>
      <c r="C72" s="88">
        <v>1831.8</v>
      </c>
      <c r="D72" s="88">
        <v>295.3</v>
      </c>
      <c r="E72" s="88">
        <v>0</v>
      </c>
      <c r="F72" s="88">
        <v>6976.4</v>
      </c>
      <c r="L72" s="25"/>
      <c r="M72" s="25"/>
      <c r="N72" s="25"/>
      <c r="O72" s="25"/>
      <c r="S72" s="25"/>
      <c r="T72" s="25"/>
    </row>
    <row r="73" spans="1:20" s="13" customFormat="1" ht="12.75">
      <c r="A73" s="55"/>
      <c r="B73" s="6">
        <v>1909</v>
      </c>
      <c r="C73" s="88">
        <v>2035.9</v>
      </c>
      <c r="D73" s="88">
        <v>817.8</v>
      </c>
      <c r="E73" s="88">
        <v>278</v>
      </c>
      <c r="F73" s="88">
        <v>5817.5</v>
      </c>
      <c r="L73" s="25"/>
      <c r="M73" s="25"/>
      <c r="N73" s="25"/>
      <c r="O73" s="25"/>
      <c r="S73" s="25"/>
      <c r="T73" s="25"/>
    </row>
    <row r="74" spans="1:20" s="13" customFormat="1" ht="12.75">
      <c r="A74" s="55"/>
      <c r="B74" s="6">
        <v>1910</v>
      </c>
      <c r="C74" s="88">
        <v>2068.3</v>
      </c>
      <c r="D74" s="88">
        <v>458.9</v>
      </c>
      <c r="E74" s="88">
        <v>540.2</v>
      </c>
      <c r="F74" s="88">
        <v>5677.9</v>
      </c>
      <c r="L74" s="25"/>
      <c r="M74" s="25"/>
      <c r="N74" s="25"/>
      <c r="O74" s="25"/>
      <c r="S74" s="25"/>
      <c r="T74" s="25"/>
    </row>
    <row r="75" spans="1:20" s="13" customFormat="1" ht="12.75">
      <c r="A75" s="55"/>
      <c r="B75" s="6">
        <v>1911</v>
      </c>
      <c r="C75" s="88">
        <v>2205.9</v>
      </c>
      <c r="D75" s="88">
        <v>8931.1</v>
      </c>
      <c r="E75" s="88">
        <v>1002.3</v>
      </c>
      <c r="F75" s="88">
        <v>6758.7</v>
      </c>
      <c r="S75" s="25"/>
      <c r="T75" s="25"/>
    </row>
    <row r="76" spans="1:20" s="13" customFormat="1" ht="12.75">
      <c r="A76" s="55"/>
      <c r="B76" s="6">
        <v>1912</v>
      </c>
      <c r="C76" s="88">
        <v>3796.3</v>
      </c>
      <c r="D76" s="88">
        <v>24242.2</v>
      </c>
      <c r="E76" s="88"/>
      <c r="F76" s="88">
        <v>11830.5</v>
      </c>
      <c r="S76" s="25"/>
      <c r="T76" s="25"/>
    </row>
    <row r="77" spans="1:19" s="13" customFormat="1" ht="12.75">
      <c r="A77" s="55"/>
      <c r="B77" s="6">
        <v>1913</v>
      </c>
      <c r="C77" s="88">
        <v>7285.3</v>
      </c>
      <c r="D77" s="88">
        <v>30759.2</v>
      </c>
      <c r="E77" s="88"/>
      <c r="F77" s="88">
        <v>15050</v>
      </c>
      <c r="R77" s="25"/>
      <c r="S77" s="25"/>
    </row>
    <row r="78" spans="2:50" ht="12.75">
      <c r="B78" s="6">
        <v>1914</v>
      </c>
      <c r="C78" s="88">
        <v>6719.3</v>
      </c>
      <c r="D78" s="88">
        <v>26060.4</v>
      </c>
      <c r="E78" s="88"/>
      <c r="F78" s="88">
        <v>22662</v>
      </c>
      <c r="AP78" s="13"/>
      <c r="AQ78" s="13"/>
      <c r="AR78" s="13"/>
      <c r="AS78" s="13"/>
      <c r="AT78" s="13"/>
      <c r="AU78" s="13"/>
      <c r="AV78" s="13"/>
      <c r="AW78" s="13"/>
      <c r="AX78" s="13"/>
    </row>
    <row r="79" spans="28:62" ht="12.75"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:2" ht="12.75">
      <c r="A80" s="74" t="s">
        <v>170</v>
      </c>
      <c r="B80" s="1" t="s">
        <v>108</v>
      </c>
    </row>
    <row r="81" spans="2:6" ht="38.25">
      <c r="B81" s="89" t="s">
        <v>62</v>
      </c>
      <c r="C81" s="49" t="s">
        <v>49</v>
      </c>
      <c r="D81" s="49" t="s">
        <v>109</v>
      </c>
      <c r="E81" s="49" t="s">
        <v>50</v>
      </c>
      <c r="F81" s="49" t="s">
        <v>20</v>
      </c>
    </row>
    <row r="82" spans="2:11" ht="12.75">
      <c r="B82" s="6">
        <v>1895</v>
      </c>
      <c r="C82" s="44">
        <v>616.4</v>
      </c>
      <c r="D82" s="44">
        <v>1043.7</v>
      </c>
      <c r="E82" s="44">
        <v>6106.1</v>
      </c>
      <c r="F82" s="44">
        <v>1956.8</v>
      </c>
      <c r="G82" s="40"/>
      <c r="H82" s="40"/>
      <c r="I82" s="40"/>
      <c r="J82" s="40"/>
      <c r="K82" s="40"/>
    </row>
    <row r="83" spans="2:11" ht="12.75">
      <c r="B83" s="6">
        <v>1896</v>
      </c>
      <c r="C83" s="44">
        <v>612.6</v>
      </c>
      <c r="D83" s="44">
        <v>1029.1</v>
      </c>
      <c r="E83" s="44">
        <v>6695.8</v>
      </c>
      <c r="F83" s="44">
        <v>2752.8</v>
      </c>
      <c r="G83" s="40"/>
      <c r="H83" s="40"/>
      <c r="I83" s="40"/>
      <c r="J83" s="40"/>
      <c r="K83" s="40"/>
    </row>
    <row r="84" spans="2:11" ht="12.75">
      <c r="B84" s="6">
        <v>1897</v>
      </c>
      <c r="C84" s="44">
        <v>658.3</v>
      </c>
      <c r="D84" s="44">
        <v>1224.4</v>
      </c>
      <c r="E84" s="44">
        <v>7562.8</v>
      </c>
      <c r="F84" s="44">
        <v>2225.6</v>
      </c>
      <c r="G84" s="40"/>
      <c r="H84" s="40"/>
      <c r="I84" s="40"/>
      <c r="J84" s="40"/>
      <c r="K84" s="40"/>
    </row>
    <row r="85" spans="2:11" ht="12.75">
      <c r="B85" s="6">
        <v>1898</v>
      </c>
      <c r="C85" s="44">
        <v>705</v>
      </c>
      <c r="D85" s="44">
        <v>1264.2</v>
      </c>
      <c r="E85" s="44">
        <v>7775.6</v>
      </c>
      <c r="F85" s="44">
        <v>2251.2</v>
      </c>
      <c r="G85" s="40"/>
      <c r="H85" s="40"/>
      <c r="I85" s="40"/>
      <c r="J85" s="40"/>
      <c r="K85" s="40"/>
    </row>
    <row r="86" spans="2:11" ht="12.75">
      <c r="B86" s="6">
        <v>1899</v>
      </c>
      <c r="C86" s="44">
        <v>932.9</v>
      </c>
      <c r="D86" s="44">
        <v>1138.4</v>
      </c>
      <c r="E86" s="44">
        <v>8544.9</v>
      </c>
      <c r="F86" s="44">
        <v>2228.3</v>
      </c>
      <c r="G86" s="40"/>
      <c r="H86" s="40"/>
      <c r="I86" s="40"/>
      <c r="J86" s="40"/>
      <c r="K86" s="40"/>
    </row>
    <row r="87" spans="2:11" ht="12.75">
      <c r="B87" s="6">
        <v>1900</v>
      </c>
      <c r="C87" s="44">
        <v>860.7</v>
      </c>
      <c r="D87" s="44">
        <v>1567.6</v>
      </c>
      <c r="E87" s="44">
        <v>9937.5</v>
      </c>
      <c r="F87" s="44">
        <v>2496.2</v>
      </c>
      <c r="G87" s="40"/>
      <c r="H87" s="40"/>
      <c r="I87" s="40"/>
      <c r="J87" s="40"/>
      <c r="K87" s="40"/>
    </row>
    <row r="88" spans="2:11" ht="12.75">
      <c r="B88" s="6">
        <v>1901</v>
      </c>
      <c r="C88" s="44">
        <v>1007.5</v>
      </c>
      <c r="D88" s="44">
        <v>1493.1</v>
      </c>
      <c r="E88" s="44">
        <v>11435.9</v>
      </c>
      <c r="F88" s="44">
        <v>3354.3</v>
      </c>
      <c r="G88" s="40"/>
      <c r="H88" s="40"/>
      <c r="I88" s="40"/>
      <c r="J88" s="40"/>
      <c r="K88" s="40"/>
    </row>
    <row r="89" spans="2:11" ht="12.75">
      <c r="B89" s="6">
        <v>1902</v>
      </c>
      <c r="C89" s="43">
        <v>1076.3</v>
      </c>
      <c r="D89" s="43">
        <v>1588.7</v>
      </c>
      <c r="E89" s="44">
        <v>11659.8</v>
      </c>
      <c r="F89" s="44">
        <v>3870.4</v>
      </c>
      <c r="G89" s="40"/>
      <c r="H89" s="40"/>
      <c r="I89" s="40"/>
      <c r="J89" s="40"/>
      <c r="K89" s="40"/>
    </row>
    <row r="90" spans="2:11" ht="12.75">
      <c r="B90" s="6">
        <v>1903</v>
      </c>
      <c r="C90" s="44">
        <v>1084.8</v>
      </c>
      <c r="D90" s="44">
        <v>1853.6</v>
      </c>
      <c r="E90" s="44">
        <v>10224.4</v>
      </c>
      <c r="F90" s="44">
        <v>3094.3</v>
      </c>
      <c r="G90" s="40"/>
      <c r="H90" s="40"/>
      <c r="I90" s="40"/>
      <c r="J90" s="40"/>
      <c r="K90" s="40"/>
    </row>
    <row r="91" spans="2:11" ht="12.75">
      <c r="B91" s="6">
        <v>1904</v>
      </c>
      <c r="C91" s="44">
        <v>1060.4</v>
      </c>
      <c r="D91" s="44">
        <v>1976.9</v>
      </c>
      <c r="E91" s="44">
        <v>10865.7</v>
      </c>
      <c r="F91" s="44">
        <v>2851.8</v>
      </c>
      <c r="G91" s="40"/>
      <c r="H91" s="40"/>
      <c r="I91" s="40"/>
      <c r="J91" s="40"/>
      <c r="K91" s="40"/>
    </row>
    <row r="92" spans="2:11" ht="12.75">
      <c r="B92" s="6">
        <v>1905</v>
      </c>
      <c r="C92" s="44">
        <v>1112.9</v>
      </c>
      <c r="D92" s="44">
        <v>1607.1</v>
      </c>
      <c r="E92" s="44">
        <v>12073</v>
      </c>
      <c r="F92" s="44">
        <v>3304.4</v>
      </c>
      <c r="G92" s="40"/>
      <c r="H92" s="40"/>
      <c r="I92" s="40"/>
      <c r="J92" s="40"/>
      <c r="K92" s="40"/>
    </row>
    <row r="93" spans="2:11" ht="12.75">
      <c r="B93" s="6">
        <v>1906</v>
      </c>
      <c r="C93" s="44">
        <v>1168.1</v>
      </c>
      <c r="D93" s="44">
        <v>1690.7</v>
      </c>
      <c r="E93" s="44">
        <v>11591.3</v>
      </c>
      <c r="F93" s="44">
        <v>3852.4</v>
      </c>
      <c r="G93" s="40"/>
      <c r="H93" s="40"/>
      <c r="I93" s="40"/>
      <c r="J93" s="40"/>
      <c r="K93" s="40"/>
    </row>
    <row r="94" spans="2:11" ht="12.75">
      <c r="B94" s="6">
        <v>1907</v>
      </c>
      <c r="C94" s="44">
        <v>1260.7</v>
      </c>
      <c r="D94" s="44">
        <v>1595.1</v>
      </c>
      <c r="E94" s="44">
        <v>12719.3</v>
      </c>
      <c r="F94" s="44">
        <v>4202.3</v>
      </c>
      <c r="G94" s="40"/>
      <c r="H94" s="40"/>
      <c r="I94" s="40"/>
      <c r="J94" s="40"/>
      <c r="K94" s="40"/>
    </row>
    <row r="95" spans="2:11" ht="12.75">
      <c r="B95" s="56"/>
      <c r="C95" s="40"/>
      <c r="D95" s="40"/>
      <c r="E95" s="40"/>
      <c r="F95" s="40"/>
      <c r="G95" s="40"/>
      <c r="H95" s="40"/>
      <c r="I95" s="40"/>
      <c r="J95" s="40"/>
      <c r="K95" s="40"/>
    </row>
    <row r="96" spans="2:11" ht="38.25">
      <c r="B96" s="89" t="s">
        <v>62</v>
      </c>
      <c r="C96" s="95" t="s">
        <v>110</v>
      </c>
      <c r="D96" s="95" t="s">
        <v>111</v>
      </c>
      <c r="E96" s="95" t="s">
        <v>112</v>
      </c>
      <c r="F96" s="95" t="s">
        <v>58</v>
      </c>
      <c r="G96" s="95" t="s">
        <v>59</v>
      </c>
      <c r="H96" s="40"/>
      <c r="I96" s="40"/>
      <c r="J96" s="40"/>
      <c r="K96" s="40"/>
    </row>
    <row r="97" spans="2:7" ht="12.75">
      <c r="B97" s="6">
        <v>1908</v>
      </c>
      <c r="C97" s="11">
        <v>2734.7</v>
      </c>
      <c r="D97" s="11">
        <v>2788</v>
      </c>
      <c r="E97" s="11">
        <v>3113.1</v>
      </c>
      <c r="F97" s="11">
        <v>5206.6</v>
      </c>
      <c r="G97" s="11">
        <v>5237.9</v>
      </c>
    </row>
    <row r="98" spans="2:7" ht="12.75">
      <c r="B98" s="6">
        <v>1909</v>
      </c>
      <c r="C98" s="11">
        <v>2552.3</v>
      </c>
      <c r="D98" s="11">
        <v>3301.6</v>
      </c>
      <c r="E98" s="11">
        <v>4671.5</v>
      </c>
      <c r="F98" s="11">
        <v>5094.4</v>
      </c>
      <c r="G98" s="11">
        <v>5977.6</v>
      </c>
    </row>
    <row r="99" spans="2:7" ht="12.75">
      <c r="B99" s="6">
        <v>1910</v>
      </c>
      <c r="C99" s="11">
        <v>3289.8</v>
      </c>
      <c r="D99" s="11">
        <v>3151.8</v>
      </c>
      <c r="E99" s="11">
        <v>4702</v>
      </c>
      <c r="F99" s="11">
        <v>6374.5</v>
      </c>
      <c r="G99" s="11">
        <v>6044</v>
      </c>
    </row>
    <row r="100" spans="2:7" ht="12.75">
      <c r="B100" s="6">
        <v>1911</v>
      </c>
      <c r="C100" s="11"/>
      <c r="D100" s="11"/>
      <c r="E100" s="11">
        <v>25007</v>
      </c>
      <c r="F100" s="11"/>
      <c r="G100" s="11">
        <v>15644.4</v>
      </c>
    </row>
    <row r="101" spans="2:7" ht="12.75">
      <c r="B101" s="6">
        <v>1912</v>
      </c>
      <c r="C101" s="11"/>
      <c r="D101" s="11"/>
      <c r="E101" s="11">
        <v>48323.6</v>
      </c>
      <c r="F101" s="11"/>
      <c r="G101" s="11">
        <v>19753.6</v>
      </c>
    </row>
    <row r="102" spans="2:7" ht="12.75">
      <c r="B102" s="6">
        <v>1913</v>
      </c>
      <c r="C102" s="11"/>
      <c r="D102" s="11"/>
      <c r="E102" s="11">
        <v>57326.4</v>
      </c>
      <c r="F102" s="11"/>
      <c r="G102" s="11">
        <v>24507.7</v>
      </c>
    </row>
    <row r="103" spans="2:7" ht="12.75">
      <c r="B103" s="6">
        <v>1914</v>
      </c>
      <c r="C103" s="11"/>
      <c r="D103" s="11"/>
      <c r="E103" s="11">
        <v>51904.6</v>
      </c>
      <c r="F103" s="11"/>
      <c r="G103" s="11">
        <v>31384.1</v>
      </c>
    </row>
    <row r="104" spans="28:62" ht="12.75"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</row>
    <row r="105" spans="1:2" ht="12.75">
      <c r="A105" s="52" t="s">
        <v>166</v>
      </c>
      <c r="B105" s="73" t="s">
        <v>183</v>
      </c>
    </row>
    <row r="106" spans="1:2" ht="12.75">
      <c r="A106" s="52" t="s">
        <v>167</v>
      </c>
      <c r="B106" s="73" t="s">
        <v>184</v>
      </c>
    </row>
    <row r="107" spans="1:50" ht="12.75">
      <c r="A107" s="52" t="s">
        <v>145</v>
      </c>
      <c r="B107" s="1" t="s">
        <v>84</v>
      </c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2:50" ht="51">
      <c r="B108" s="51" t="s">
        <v>62</v>
      </c>
      <c r="C108" s="81" t="s">
        <v>185</v>
      </c>
      <c r="D108" s="81" t="s">
        <v>186</v>
      </c>
      <c r="G108" s="79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2:50" ht="12.75">
      <c r="B109" s="6">
        <v>1908</v>
      </c>
      <c r="C109" s="48">
        <v>6233</v>
      </c>
      <c r="D109" s="48">
        <v>4683.1</v>
      </c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2:50" ht="12.75">
      <c r="B110" s="6">
        <v>1909</v>
      </c>
      <c r="C110" s="48">
        <v>6188.7</v>
      </c>
      <c r="D110" s="48">
        <v>4615.1</v>
      </c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2:50" ht="12.75">
      <c r="B111" s="6">
        <v>1910</v>
      </c>
      <c r="C111" s="48">
        <v>5561.2</v>
      </c>
      <c r="D111" s="48">
        <v>4234.1</v>
      </c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2:50" ht="12.75">
      <c r="B112" s="6">
        <v>1911</v>
      </c>
      <c r="C112" s="48">
        <v>5899.5</v>
      </c>
      <c r="D112" s="48">
        <v>3646.1</v>
      </c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2:50" ht="12.75">
      <c r="B113" s="6">
        <v>1912</v>
      </c>
      <c r="C113" s="48">
        <v>6555.9</v>
      </c>
      <c r="D113" s="48">
        <v>4159.7</v>
      </c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2:50" ht="12.75">
      <c r="B114" s="6">
        <v>1913</v>
      </c>
      <c r="C114" s="48">
        <v>6746.3</v>
      </c>
      <c r="D114" s="48">
        <v>4832.5</v>
      </c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2:50" ht="12.75">
      <c r="B115" s="6">
        <v>1914</v>
      </c>
      <c r="C115" s="48">
        <v>6608.5</v>
      </c>
      <c r="D115" s="48">
        <v>4865.6</v>
      </c>
      <c r="G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7:50" ht="12.75">
      <c r="G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52" t="s">
        <v>160</v>
      </c>
      <c r="B117" s="82" t="s">
        <v>85</v>
      </c>
      <c r="G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1"/>
      <c r="B118" s="147" t="s">
        <v>62</v>
      </c>
      <c r="C118" s="149" t="s">
        <v>86</v>
      </c>
      <c r="D118" s="149"/>
      <c r="E118" s="149"/>
      <c r="F118" s="149"/>
      <c r="Q118" s="54"/>
      <c r="S118" s="1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2:50" ht="38.25">
      <c r="B119" s="148"/>
      <c r="C119" s="50" t="s">
        <v>87</v>
      </c>
      <c r="D119" s="50" t="s">
        <v>88</v>
      </c>
      <c r="E119" s="50" t="s">
        <v>89</v>
      </c>
      <c r="F119" s="50" t="s">
        <v>187</v>
      </c>
      <c r="Q119" s="54"/>
      <c r="S119" s="1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2:50" ht="12.75">
      <c r="B120" s="83">
        <v>1911</v>
      </c>
      <c r="C120" s="97">
        <v>67473.2</v>
      </c>
      <c r="D120" s="97">
        <v>24329.2</v>
      </c>
      <c r="E120" s="97">
        <v>11474.1</v>
      </c>
      <c r="F120" s="97">
        <v>5032.8</v>
      </c>
      <c r="Q120" s="54"/>
      <c r="S120" s="1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2:50" ht="12.75">
      <c r="B121" s="83">
        <v>1912</v>
      </c>
      <c r="C121" s="97">
        <v>93784.3</v>
      </c>
      <c r="D121" s="97">
        <v>35193.3</v>
      </c>
      <c r="E121" s="97">
        <v>19515.4</v>
      </c>
      <c r="F121" s="97">
        <v>7383.8</v>
      </c>
      <c r="K121" s="25"/>
      <c r="L121" s="25"/>
      <c r="M121" s="25"/>
      <c r="N121" s="25"/>
      <c r="Q121" s="54"/>
      <c r="S121" s="1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2:50" ht="12.75">
      <c r="B122" s="83">
        <v>1913</v>
      </c>
      <c r="C122" s="97">
        <v>110053</v>
      </c>
      <c r="D122" s="97">
        <v>44935</v>
      </c>
      <c r="E122" s="97">
        <v>20540.2</v>
      </c>
      <c r="F122" s="97">
        <v>8875.8</v>
      </c>
      <c r="K122" s="25"/>
      <c r="L122" s="25"/>
      <c r="M122" s="25"/>
      <c r="N122" s="25"/>
      <c r="Q122" s="54"/>
      <c r="S122" s="1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2:50" ht="12.75">
      <c r="B123" s="83">
        <v>1914</v>
      </c>
      <c r="C123" s="97">
        <v>122310.7</v>
      </c>
      <c r="D123" s="97">
        <v>51839</v>
      </c>
      <c r="E123" s="97">
        <v>22253.1</v>
      </c>
      <c r="F123" s="97">
        <v>10408</v>
      </c>
      <c r="K123" s="25"/>
      <c r="L123" s="25"/>
      <c r="M123" s="25"/>
      <c r="N123" s="25"/>
      <c r="Q123" s="54"/>
      <c r="S123" s="1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28:62" ht="12.75"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</row>
    <row r="125" spans="1:2" ht="12.75">
      <c r="A125" s="52" t="s">
        <v>168</v>
      </c>
      <c r="B125" s="1" t="s">
        <v>188</v>
      </c>
    </row>
    <row r="126" spans="2:4" ht="25.5">
      <c r="B126" s="89" t="s">
        <v>62</v>
      </c>
      <c r="C126" s="51" t="s">
        <v>103</v>
      </c>
      <c r="D126" s="51" t="s">
        <v>104</v>
      </c>
    </row>
    <row r="127" spans="2:4" ht="12.75">
      <c r="B127" s="6">
        <v>1908</v>
      </c>
      <c r="C127" s="48">
        <v>10313.6</v>
      </c>
      <c r="D127" s="48">
        <v>6678.2</v>
      </c>
    </row>
    <row r="128" spans="2:4" ht="12.75">
      <c r="B128" s="6">
        <v>1909</v>
      </c>
      <c r="C128" s="48">
        <v>11894.8</v>
      </c>
      <c r="D128" s="48">
        <v>11752.9</v>
      </c>
    </row>
    <row r="129" spans="2:4" ht="12.75">
      <c r="B129" s="6">
        <v>1910</v>
      </c>
      <c r="C129" s="48">
        <v>15667.2</v>
      </c>
      <c r="D129" s="48">
        <v>14636.6</v>
      </c>
    </row>
    <row r="130" spans="2:4" ht="12.75">
      <c r="B130" s="6">
        <v>1911</v>
      </c>
      <c r="C130" s="48">
        <v>36566</v>
      </c>
      <c r="D130" s="48">
        <v>20320.5</v>
      </c>
    </row>
    <row r="131" spans="2:4" ht="12.75">
      <c r="B131" s="6">
        <v>1912</v>
      </c>
      <c r="C131" s="48">
        <v>55483.9</v>
      </c>
      <c r="D131" s="48">
        <v>25484.8</v>
      </c>
    </row>
    <row r="132" spans="2:4" ht="12.75">
      <c r="B132" s="6">
        <v>1913</v>
      </c>
      <c r="C132" s="48">
        <v>50722.9</v>
      </c>
      <c r="D132" s="48">
        <v>22009.1</v>
      </c>
    </row>
    <row r="133" spans="2:4" ht="12.75">
      <c r="B133" s="6">
        <v>1914</v>
      </c>
      <c r="C133" s="48">
        <v>40618.8</v>
      </c>
      <c r="D133" s="48">
        <v>16092.1</v>
      </c>
    </row>
    <row r="134" spans="28:62" ht="12.75"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</row>
    <row r="135" spans="1:50" ht="12.75">
      <c r="A135" s="52" t="s">
        <v>162</v>
      </c>
      <c r="B135" s="1" t="s">
        <v>94</v>
      </c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2:50" ht="25.5">
      <c r="B136" s="89" t="s">
        <v>62</v>
      </c>
      <c r="C136" s="8" t="s">
        <v>95</v>
      </c>
      <c r="D136" s="8" t="s">
        <v>96</v>
      </c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2:50" ht="12.75">
      <c r="B137" s="6">
        <v>1895</v>
      </c>
      <c r="C137" s="43">
        <v>41773.8</v>
      </c>
      <c r="D137" s="43">
        <v>8015.4</v>
      </c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2:50" ht="12.75">
      <c r="B138" s="6">
        <v>1896</v>
      </c>
      <c r="C138" s="43">
        <v>47435.8</v>
      </c>
      <c r="D138" s="43">
        <v>1349.2</v>
      </c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2:50" ht="12.75">
      <c r="B139" s="6">
        <v>1897</v>
      </c>
      <c r="C139" s="43">
        <v>49623.9</v>
      </c>
      <c r="D139" s="43">
        <v>1440.9</v>
      </c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2:50" ht="12.75">
      <c r="B140" s="6">
        <v>1898</v>
      </c>
      <c r="C140" s="43">
        <v>59590.9</v>
      </c>
      <c r="D140" s="43">
        <v>1674</v>
      </c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2:50" ht="12.75">
      <c r="B141" s="6">
        <v>1899</v>
      </c>
      <c r="C141" s="43">
        <v>65913.5</v>
      </c>
      <c r="D141" s="43">
        <v>1953.1</v>
      </c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2:50" ht="12.75">
      <c r="B142" s="6">
        <v>1900</v>
      </c>
      <c r="C142" s="43">
        <v>66253.2</v>
      </c>
      <c r="D142" s="43">
        <v>1932.5</v>
      </c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2:50" ht="12.75">
      <c r="B143" s="6">
        <v>1901</v>
      </c>
      <c r="C143" s="43">
        <v>72741.8</v>
      </c>
      <c r="D143" s="43">
        <v>2336.8</v>
      </c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2:50" ht="12.75">
      <c r="B144" s="6">
        <v>1902</v>
      </c>
      <c r="C144" s="43">
        <v>73230.4</v>
      </c>
      <c r="D144" s="43">
        <v>1852.2</v>
      </c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2:50" ht="12.75">
      <c r="B145" s="6">
        <v>1903</v>
      </c>
      <c r="C145" s="43">
        <v>79061.2</v>
      </c>
      <c r="D145" s="43">
        <v>3990.8</v>
      </c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2:50" ht="12.75">
      <c r="B146" s="6">
        <v>1904</v>
      </c>
      <c r="C146" s="43">
        <v>94785.7</v>
      </c>
      <c r="D146" s="43">
        <v>5651</v>
      </c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2:50" ht="12.75">
      <c r="B147" s="6">
        <v>1905</v>
      </c>
      <c r="C147" s="43">
        <v>98719</v>
      </c>
      <c r="D147" s="43">
        <v>5365.8</v>
      </c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2:50" ht="12.75">
      <c r="B148" s="6">
        <v>1906</v>
      </c>
      <c r="C148" s="43">
        <v>86805.2</v>
      </c>
      <c r="D148" s="43">
        <v>5845.7</v>
      </c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2:50" ht="12.75">
      <c r="B149" s="6">
        <v>1907</v>
      </c>
      <c r="C149" s="43">
        <v>100390.8</v>
      </c>
      <c r="D149" s="43">
        <v>7592.2</v>
      </c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2:50" ht="12.75">
      <c r="B150" s="56"/>
      <c r="C150" s="39"/>
      <c r="D150" s="39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52" t="s">
        <v>164</v>
      </c>
      <c r="B151" s="91" t="s">
        <v>100</v>
      </c>
      <c r="C151" s="40"/>
      <c r="D151" s="40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2:50" ht="25.5">
      <c r="B152" s="89" t="s">
        <v>62</v>
      </c>
      <c r="C152" s="92" t="s">
        <v>101</v>
      </c>
      <c r="D152" s="71" t="s">
        <v>102</v>
      </c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2:50" ht="12.75">
      <c r="B153" s="6">
        <v>1908</v>
      </c>
      <c r="C153" s="43">
        <v>229090.7</v>
      </c>
      <c r="D153" s="43">
        <v>130021.6</v>
      </c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2:50" ht="12.75">
      <c r="B154" s="6">
        <v>1909</v>
      </c>
      <c r="C154" s="43">
        <v>270252.9</v>
      </c>
      <c r="D154" s="43">
        <v>152622.7</v>
      </c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2:50" ht="12.75">
      <c r="B155" s="6">
        <v>1910</v>
      </c>
      <c r="C155" s="43">
        <v>329568.5</v>
      </c>
      <c r="D155" s="43">
        <v>175628.5</v>
      </c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2:50" ht="12.75">
      <c r="B156" s="6">
        <v>1911</v>
      </c>
      <c r="C156" s="43">
        <v>405092.6</v>
      </c>
      <c r="D156" s="43">
        <v>208813.5</v>
      </c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2:50" ht="12.75">
      <c r="B157" s="6">
        <v>1912</v>
      </c>
      <c r="C157" s="43">
        <v>487455.8</v>
      </c>
      <c r="D157" s="43">
        <v>243132.6</v>
      </c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2:50" ht="12.75">
      <c r="B158" s="6">
        <v>1913</v>
      </c>
      <c r="C158" s="43">
        <v>545156</v>
      </c>
      <c r="D158" s="44">
        <v>262324.2</v>
      </c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2:50" ht="12.75">
      <c r="B159" s="6">
        <v>1914</v>
      </c>
      <c r="C159" s="43">
        <v>595434.7</v>
      </c>
      <c r="D159" s="43">
        <v>273596.8</v>
      </c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2:50" ht="12.75">
      <c r="B160" s="56"/>
      <c r="C160" s="39"/>
      <c r="D160" s="39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52" t="s">
        <v>163</v>
      </c>
      <c r="B161" s="1" t="s">
        <v>176</v>
      </c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52"/>
      <c r="B162" s="89" t="s">
        <v>62</v>
      </c>
      <c r="C162" s="111" t="s">
        <v>97</v>
      </c>
      <c r="D162" s="111" t="s">
        <v>98</v>
      </c>
      <c r="E162" s="111" t="s">
        <v>99</v>
      </c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2:50" ht="12.75">
      <c r="B163" s="6">
        <v>1895</v>
      </c>
      <c r="C163" s="43">
        <v>1756.3</v>
      </c>
      <c r="D163" s="160">
        <v>58036.8</v>
      </c>
      <c r="E163" s="161"/>
      <c r="R163" s="1"/>
      <c r="T163" s="54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2:50" ht="12.75">
      <c r="B164" s="6">
        <v>1896</v>
      </c>
      <c r="C164" s="43">
        <v>577.9</v>
      </c>
      <c r="D164" s="43">
        <v>56485.7</v>
      </c>
      <c r="E164" s="43">
        <v>9597</v>
      </c>
      <c r="R164" s="1"/>
      <c r="T164" s="54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2:50" ht="12.75">
      <c r="B165" s="6">
        <v>1897</v>
      </c>
      <c r="C165" s="43">
        <v>8564</v>
      </c>
      <c r="D165" s="43">
        <v>56636.1</v>
      </c>
      <c r="E165" s="43">
        <v>9452.7</v>
      </c>
      <c r="R165" s="1"/>
      <c r="T165" s="54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2:50" ht="12.75">
      <c r="B166" s="6">
        <v>1898</v>
      </c>
      <c r="C166" s="43">
        <v>9105.2</v>
      </c>
      <c r="D166" s="43">
        <v>62872.3</v>
      </c>
      <c r="E166" s="43">
        <v>10632.1</v>
      </c>
      <c r="R166" s="1"/>
      <c r="T166" s="54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2:50" ht="12.75">
      <c r="B167" s="6">
        <v>1899</v>
      </c>
      <c r="C167" s="43">
        <v>828.7</v>
      </c>
      <c r="D167" s="43">
        <v>78817.8</v>
      </c>
      <c r="E167" s="43">
        <v>12953.1</v>
      </c>
      <c r="R167" s="1"/>
      <c r="T167" s="54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2:50" ht="12.75">
      <c r="B168" s="6">
        <v>1900</v>
      </c>
      <c r="C168" s="43">
        <v>872</v>
      </c>
      <c r="D168" s="43">
        <v>85491.1</v>
      </c>
      <c r="E168" s="43">
        <v>13749.1</v>
      </c>
      <c r="R168" s="1"/>
      <c r="T168" s="54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2:50" ht="12.75">
      <c r="B169" s="6">
        <v>1901</v>
      </c>
      <c r="C169" s="43">
        <v>905.5</v>
      </c>
      <c r="D169" s="43">
        <v>91858.6</v>
      </c>
      <c r="E169" s="43">
        <v>10264.4</v>
      </c>
      <c r="R169" s="1"/>
      <c r="T169" s="54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2:50" ht="12.75">
      <c r="B170" s="6">
        <v>1902</v>
      </c>
      <c r="C170" s="43">
        <v>3134.6</v>
      </c>
      <c r="D170" s="43">
        <v>91977</v>
      </c>
      <c r="E170" s="43">
        <v>9873.5</v>
      </c>
      <c r="R170" s="1"/>
      <c r="T170" s="54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2:50" ht="12.75">
      <c r="B171" s="6">
        <v>1903</v>
      </c>
      <c r="C171" s="43">
        <v>3155.9</v>
      </c>
      <c r="D171" s="43">
        <v>103046.2</v>
      </c>
      <c r="E171" s="43">
        <v>9104.1</v>
      </c>
      <c r="R171" s="1"/>
      <c r="T171" s="54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2:50" ht="12.75">
      <c r="B172" s="6">
        <v>1904</v>
      </c>
      <c r="C172" s="43">
        <v>3462.3</v>
      </c>
      <c r="D172" s="43">
        <v>100171.9</v>
      </c>
      <c r="E172" s="43">
        <v>10104.7</v>
      </c>
      <c r="R172" s="1"/>
      <c r="T172" s="54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2:50" ht="12.75">
      <c r="B173" s="6">
        <v>1905</v>
      </c>
      <c r="C173" s="43">
        <v>2051.5</v>
      </c>
      <c r="D173" s="43">
        <v>98067.7</v>
      </c>
      <c r="E173" s="43">
        <v>10677.7</v>
      </c>
      <c r="R173" s="1"/>
      <c r="T173" s="54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2:50" ht="12.75">
      <c r="B174" s="6">
        <v>1906</v>
      </c>
      <c r="C174" s="43">
        <v>691.6</v>
      </c>
      <c r="D174" s="43">
        <v>87710.9</v>
      </c>
      <c r="E174" s="43">
        <v>9717</v>
      </c>
      <c r="R174" s="1"/>
      <c r="T174" s="54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2:50" ht="12.75">
      <c r="B175" s="6">
        <v>1907</v>
      </c>
      <c r="C175" s="43">
        <v>731.7</v>
      </c>
      <c r="D175" s="43">
        <v>82826.5</v>
      </c>
      <c r="E175" s="44">
        <v>11325.7</v>
      </c>
      <c r="R175" s="1"/>
      <c r="T175" s="54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2:50" ht="12.75">
      <c r="B176" s="6">
        <v>1908</v>
      </c>
      <c r="C176" s="48"/>
      <c r="D176" s="43">
        <v>95193.3</v>
      </c>
      <c r="E176" s="43">
        <v>16058.4</v>
      </c>
      <c r="R176" s="1"/>
      <c r="T176" s="54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2:50" ht="12.75">
      <c r="B177" s="6">
        <v>1909</v>
      </c>
      <c r="C177" s="48"/>
      <c r="D177" s="43">
        <v>97622.8</v>
      </c>
      <c r="E177" s="43">
        <v>29939.3</v>
      </c>
      <c r="R177" s="1"/>
      <c r="T177" s="54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2:50" ht="12.75">
      <c r="B178" s="6">
        <v>1910</v>
      </c>
      <c r="C178" s="48"/>
      <c r="D178" s="43">
        <v>119825.3</v>
      </c>
      <c r="E178" s="43">
        <v>27804.7</v>
      </c>
      <c r="R178" s="1"/>
      <c r="T178" s="54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2:50" ht="12.75">
      <c r="B179" s="6">
        <v>1911</v>
      </c>
      <c r="C179" s="48"/>
      <c r="D179" s="43">
        <v>156610.2</v>
      </c>
      <c r="E179" s="43">
        <v>24299.2</v>
      </c>
      <c r="R179" s="1"/>
      <c r="T179" s="54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2:50" ht="12.75">
      <c r="B180" s="6">
        <v>1912</v>
      </c>
      <c r="C180" s="48"/>
      <c r="D180" s="43">
        <v>190645.4</v>
      </c>
      <c r="E180" s="43">
        <v>30111.1</v>
      </c>
      <c r="R180" s="1"/>
      <c r="T180" s="54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2:50" ht="12.75">
      <c r="B181" s="6">
        <v>1913</v>
      </c>
      <c r="C181" s="48"/>
      <c r="D181" s="44">
        <v>213406.1</v>
      </c>
      <c r="E181" s="44">
        <v>33717</v>
      </c>
      <c r="R181" s="1"/>
      <c r="T181" s="54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2:50" ht="12.75">
      <c r="B182" s="6">
        <v>1914</v>
      </c>
      <c r="C182" s="48"/>
      <c r="D182" s="44">
        <v>238650.3</v>
      </c>
      <c r="E182" s="44">
        <v>29410.3</v>
      </c>
      <c r="R182" s="1"/>
      <c r="T182" s="54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2:50" ht="12.75">
      <c r="B183" s="58"/>
      <c r="C183" s="40"/>
      <c r="D183" s="40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2" ht="12.75">
      <c r="A184" s="52" t="s">
        <v>169</v>
      </c>
      <c r="B184" s="1" t="s">
        <v>105</v>
      </c>
    </row>
    <row r="185" spans="1:6" ht="12.75">
      <c r="A185" s="52"/>
      <c r="B185" s="151" t="s">
        <v>62</v>
      </c>
      <c r="C185" s="146" t="s">
        <v>47</v>
      </c>
      <c r="D185" s="146" t="s">
        <v>48</v>
      </c>
      <c r="E185" s="150" t="s">
        <v>107</v>
      </c>
      <c r="F185" s="150"/>
    </row>
    <row r="186" spans="2:6" ht="25.5">
      <c r="B186" s="151"/>
      <c r="C186" s="146"/>
      <c r="D186" s="146"/>
      <c r="E186" s="95" t="s">
        <v>11</v>
      </c>
      <c r="F186" s="95" t="s">
        <v>106</v>
      </c>
    </row>
    <row r="187" spans="1:6" ht="12.75">
      <c r="A187" s="52"/>
      <c r="B187" s="6">
        <v>1895</v>
      </c>
      <c r="C187" s="143">
        <v>14576.7</v>
      </c>
      <c r="D187" s="143"/>
      <c r="E187" s="41"/>
      <c r="F187" s="41"/>
    </row>
    <row r="188" spans="2:6" ht="12.75">
      <c r="B188" s="6">
        <v>1896</v>
      </c>
      <c r="C188" s="43">
        <v>11424.8</v>
      </c>
      <c r="D188" s="43">
        <v>5439.1</v>
      </c>
      <c r="E188" s="41"/>
      <c r="F188" s="41"/>
    </row>
    <row r="189" spans="2:6" ht="12.75">
      <c r="B189" s="6">
        <v>1897</v>
      </c>
      <c r="C189" s="43">
        <v>11477.8</v>
      </c>
      <c r="D189" s="43">
        <v>5102.2</v>
      </c>
      <c r="E189" s="41"/>
      <c r="F189" s="41"/>
    </row>
    <row r="190" spans="2:6" ht="12.75">
      <c r="B190" s="6">
        <v>1898</v>
      </c>
      <c r="C190" s="43">
        <v>6804.8</v>
      </c>
      <c r="D190" s="43">
        <v>1427.1</v>
      </c>
      <c r="E190" s="41"/>
      <c r="F190" s="41"/>
    </row>
    <row r="191" spans="2:6" ht="12.75">
      <c r="B191" s="6">
        <v>1899</v>
      </c>
      <c r="C191" s="43">
        <v>10372.7</v>
      </c>
      <c r="D191" s="43">
        <v>4031.5</v>
      </c>
      <c r="E191" s="41"/>
      <c r="F191" s="41"/>
    </row>
    <row r="192" spans="2:6" ht="12.75">
      <c r="B192" s="6">
        <v>1900</v>
      </c>
      <c r="C192" s="43">
        <v>11949.7</v>
      </c>
      <c r="D192" s="43">
        <v>3050.4</v>
      </c>
      <c r="E192" s="41"/>
      <c r="F192" s="41"/>
    </row>
    <row r="193" spans="2:6" ht="12.75">
      <c r="B193" s="6">
        <v>1901</v>
      </c>
      <c r="C193" s="43">
        <v>16200.5</v>
      </c>
      <c r="D193" s="43">
        <v>2776.3</v>
      </c>
      <c r="E193" s="41"/>
      <c r="F193" s="41"/>
    </row>
    <row r="194" spans="2:6" ht="12.75">
      <c r="B194" s="6">
        <v>1902</v>
      </c>
      <c r="C194" s="143">
        <v>20440.8</v>
      </c>
      <c r="D194" s="143"/>
      <c r="E194" s="45"/>
      <c r="F194" s="41"/>
    </row>
    <row r="195" spans="2:6" ht="12.75">
      <c r="B195" s="6">
        <v>1903</v>
      </c>
      <c r="C195" s="143">
        <v>16660.5</v>
      </c>
      <c r="D195" s="143"/>
      <c r="E195" s="45"/>
      <c r="F195" s="41"/>
    </row>
    <row r="196" spans="2:6" ht="12.75">
      <c r="B196" s="6">
        <v>1904</v>
      </c>
      <c r="C196" s="143">
        <v>13063.6</v>
      </c>
      <c r="D196" s="143"/>
      <c r="E196" s="45"/>
      <c r="F196" s="41"/>
    </row>
    <row r="197" spans="2:6" ht="12.75">
      <c r="B197" s="6">
        <v>1905</v>
      </c>
      <c r="C197" s="143">
        <v>12822</v>
      </c>
      <c r="D197" s="143"/>
      <c r="E197" s="45"/>
      <c r="F197" s="41"/>
    </row>
    <row r="198" spans="2:6" ht="12.75">
      <c r="B198" s="6">
        <v>1906</v>
      </c>
      <c r="C198" s="143">
        <v>35813.4</v>
      </c>
      <c r="D198" s="143"/>
      <c r="E198" s="45"/>
      <c r="F198" s="41"/>
    </row>
    <row r="199" spans="2:6" ht="12.75">
      <c r="B199" s="6">
        <v>1907</v>
      </c>
      <c r="C199" s="154">
        <v>25769</v>
      </c>
      <c r="D199" s="154"/>
      <c r="E199" s="96"/>
      <c r="F199" s="42"/>
    </row>
    <row r="200" spans="2:6" ht="12.75">
      <c r="B200" s="6">
        <v>1908</v>
      </c>
      <c r="C200" s="41"/>
      <c r="D200" s="41"/>
      <c r="E200" s="43">
        <v>13416.8</v>
      </c>
      <c r="F200" s="43">
        <v>11862</v>
      </c>
    </row>
    <row r="201" spans="2:6" ht="12.75">
      <c r="B201" s="6">
        <v>1909</v>
      </c>
      <c r="C201" s="41"/>
      <c r="D201" s="41"/>
      <c r="E201" s="43">
        <v>8672.7</v>
      </c>
      <c r="F201" s="43">
        <v>17038.1</v>
      </c>
    </row>
    <row r="202" spans="2:6" ht="12.75">
      <c r="B202" s="6">
        <v>1910</v>
      </c>
      <c r="C202" s="41"/>
      <c r="D202" s="41"/>
      <c r="E202" s="43">
        <v>4869.2</v>
      </c>
      <c r="F202" s="43">
        <v>23326.7</v>
      </c>
    </row>
    <row r="203" spans="2:6" ht="12.75">
      <c r="B203" s="6">
        <v>1911</v>
      </c>
      <c r="C203" s="41"/>
      <c r="D203" s="41"/>
      <c r="E203" s="43">
        <v>12676.5</v>
      </c>
      <c r="F203" s="43">
        <v>48239.4</v>
      </c>
    </row>
    <row r="204" spans="2:6" ht="12.75">
      <c r="B204" s="6">
        <v>1912</v>
      </c>
      <c r="C204" s="41"/>
      <c r="D204" s="41"/>
      <c r="E204" s="43">
        <v>33390.6</v>
      </c>
      <c r="F204" s="43">
        <v>93228.8</v>
      </c>
    </row>
    <row r="205" spans="2:6" ht="12.75">
      <c r="B205" s="6">
        <v>1913</v>
      </c>
      <c r="C205" s="41"/>
      <c r="D205" s="41"/>
      <c r="E205" s="44">
        <v>31235.4</v>
      </c>
      <c r="F205" s="44">
        <v>128527.9</v>
      </c>
    </row>
    <row r="206" spans="2:6" ht="12.75">
      <c r="B206" s="6">
        <v>1914</v>
      </c>
      <c r="C206" s="41"/>
      <c r="D206" s="41"/>
      <c r="E206" s="44">
        <v>32377.5</v>
      </c>
      <c r="F206" s="44">
        <v>125342.7</v>
      </c>
    </row>
    <row r="208" spans="1:2" ht="12.75">
      <c r="A208" s="52" t="s">
        <v>143</v>
      </c>
      <c r="B208" s="1" t="s">
        <v>117</v>
      </c>
    </row>
    <row r="209" spans="2:4" ht="25.5">
      <c r="B209" s="89" t="s">
        <v>62</v>
      </c>
      <c r="C209" s="51" t="s">
        <v>103</v>
      </c>
      <c r="D209" s="51" t="s">
        <v>104</v>
      </c>
    </row>
    <row r="210" spans="2:4" ht="12.75">
      <c r="B210" s="6">
        <v>1908</v>
      </c>
      <c r="C210" s="43">
        <v>7023.6</v>
      </c>
      <c r="D210" s="43">
        <v>7741.9</v>
      </c>
    </row>
    <row r="211" spans="2:4" ht="12.75">
      <c r="B211" s="6">
        <v>1909</v>
      </c>
      <c r="C211" s="43">
        <v>8949.8</v>
      </c>
      <c r="D211" s="43">
        <v>14812.9</v>
      </c>
    </row>
    <row r="212" spans="2:4" ht="12.75">
      <c r="B212" s="6">
        <v>1910</v>
      </c>
      <c r="C212" s="43">
        <v>12821.3</v>
      </c>
      <c r="D212" s="43">
        <v>17467.2</v>
      </c>
    </row>
    <row r="213" spans="2:4" ht="12.75">
      <c r="B213" s="6">
        <v>1911</v>
      </c>
      <c r="C213" s="43">
        <v>21073.9</v>
      </c>
      <c r="D213" s="43">
        <v>47039.7</v>
      </c>
    </row>
    <row r="214" spans="2:4" ht="12.75">
      <c r="B214" s="6">
        <v>1912</v>
      </c>
      <c r="C214" s="43">
        <v>25991.8</v>
      </c>
      <c r="D214" s="43">
        <v>70626.6</v>
      </c>
    </row>
    <row r="215" spans="2:4" ht="12.75">
      <c r="B215" s="6">
        <v>1913</v>
      </c>
      <c r="C215" s="44">
        <v>24989</v>
      </c>
      <c r="D215" s="44">
        <v>65122.6</v>
      </c>
    </row>
    <row r="216" spans="2:4" ht="12.75">
      <c r="B216" s="6">
        <v>1914</v>
      </c>
      <c r="C216" s="44">
        <v>20111.5</v>
      </c>
      <c r="D216" s="44">
        <v>52175.2</v>
      </c>
    </row>
    <row r="218" spans="1:62" ht="30.75" customHeight="1">
      <c r="A218" s="80" t="s">
        <v>144</v>
      </c>
      <c r="B218" s="139" t="s">
        <v>83</v>
      </c>
      <c r="C218" s="139"/>
      <c r="D218" s="139"/>
      <c r="E218" s="139"/>
      <c r="F218" s="139"/>
      <c r="G218" s="139"/>
      <c r="H218" s="139"/>
      <c r="I218" s="139"/>
      <c r="J218" s="139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</row>
    <row r="219" spans="1:50" ht="28.5" customHeight="1">
      <c r="A219" s="80" t="s">
        <v>159</v>
      </c>
      <c r="B219" s="139" t="s">
        <v>177</v>
      </c>
      <c r="C219" s="139"/>
      <c r="D219" s="139"/>
      <c r="E219" s="139"/>
      <c r="F219" s="139"/>
      <c r="G219" s="139"/>
      <c r="H219" s="139"/>
      <c r="I219" s="139"/>
      <c r="J219" s="139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8" ht="28.5" customHeight="1">
      <c r="A220" s="98" t="s">
        <v>171</v>
      </c>
      <c r="B220" s="139" t="s">
        <v>113</v>
      </c>
      <c r="C220" s="139"/>
      <c r="D220" s="139"/>
      <c r="E220" s="139"/>
      <c r="F220" s="139"/>
      <c r="G220" s="139"/>
      <c r="H220" s="139"/>
    </row>
    <row r="221" spans="1:19" ht="12.75">
      <c r="A221" s="98" t="s">
        <v>175</v>
      </c>
      <c r="B221" s="1" t="s">
        <v>133</v>
      </c>
      <c r="M221" s="13"/>
      <c r="N221" s="13"/>
      <c r="O221" s="13"/>
      <c r="P221" s="13"/>
      <c r="Q221" s="54"/>
      <c r="S221" s="1"/>
    </row>
    <row r="222" spans="1:19" ht="12.75">
      <c r="A222" s="98"/>
      <c r="M222" s="13"/>
      <c r="N222" s="13"/>
      <c r="O222" s="13"/>
      <c r="P222" s="13"/>
      <c r="Q222" s="54"/>
      <c r="S222" s="1"/>
    </row>
    <row r="223" spans="1:19" ht="12.75">
      <c r="A223" s="1"/>
      <c r="B223" s="12" t="s">
        <v>0</v>
      </c>
      <c r="M223" s="13"/>
      <c r="N223" s="13"/>
      <c r="O223" s="25"/>
      <c r="P223" s="25"/>
      <c r="R223" s="1"/>
      <c r="S223" s="1"/>
    </row>
    <row r="224" spans="2:35" s="7" customFormat="1" ht="12.75">
      <c r="B224" s="138" t="s">
        <v>54</v>
      </c>
      <c r="C224" s="138"/>
      <c r="D224" s="138"/>
      <c r="E224" s="138"/>
      <c r="F224" s="138"/>
      <c r="G224" s="138"/>
      <c r="H224" s="138"/>
      <c r="I224" s="138"/>
      <c r="J224" s="134" t="s">
        <v>5</v>
      </c>
      <c r="K224" s="135"/>
      <c r="L224" s="129"/>
      <c r="M224" s="129"/>
      <c r="AH224" s="34"/>
      <c r="AI224" s="34"/>
    </row>
    <row r="225" spans="2:13" s="7" customFormat="1" ht="25.5">
      <c r="B225" s="130" t="s">
        <v>122</v>
      </c>
      <c r="C225" s="131"/>
      <c r="D225" s="132" t="s">
        <v>123</v>
      </c>
      <c r="E225" s="132"/>
      <c r="F225" s="49" t="s">
        <v>124</v>
      </c>
      <c r="G225" s="130" t="s">
        <v>125</v>
      </c>
      <c r="H225" s="133"/>
      <c r="I225" s="131"/>
      <c r="J225" s="136"/>
      <c r="K225" s="137"/>
      <c r="L225" s="129"/>
      <c r="M225" s="129"/>
    </row>
    <row r="226" spans="2:13" s="7" customFormat="1" ht="12.75">
      <c r="B226" s="49" t="s">
        <v>55</v>
      </c>
      <c r="C226" s="49" t="s">
        <v>131</v>
      </c>
      <c r="D226" s="49" t="s">
        <v>55</v>
      </c>
      <c r="E226" s="49" t="s">
        <v>131</v>
      </c>
      <c r="F226" s="49" t="s">
        <v>55</v>
      </c>
      <c r="G226" s="49" t="s">
        <v>131</v>
      </c>
      <c r="H226" s="109" t="s">
        <v>134</v>
      </c>
      <c r="I226" s="49" t="s">
        <v>126</v>
      </c>
      <c r="J226" s="49" t="s">
        <v>56</v>
      </c>
      <c r="K226" s="49" t="s">
        <v>57</v>
      </c>
      <c r="L226" s="129"/>
      <c r="M226" s="129"/>
    </row>
    <row r="227" spans="2:43" s="10" customFormat="1" ht="12.75">
      <c r="B227" s="112">
        <v>472817.9</v>
      </c>
      <c r="C227" s="112">
        <v>42823</v>
      </c>
      <c r="D227" s="112">
        <v>11754.4</v>
      </c>
      <c r="E227" s="112">
        <v>111537.1</v>
      </c>
      <c r="F227" s="112">
        <v>12478.4</v>
      </c>
      <c r="G227" s="112">
        <v>20919.5</v>
      </c>
      <c r="H227" s="112">
        <v>6577</v>
      </c>
      <c r="I227" s="112">
        <v>59742.6</v>
      </c>
      <c r="J227" s="113">
        <v>18423.9</v>
      </c>
      <c r="K227" s="113">
        <v>13206.8</v>
      </c>
      <c r="L227" s="35"/>
      <c r="M227" s="39"/>
      <c r="N227" s="90"/>
      <c r="O227" s="90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19" ht="12.75">
      <c r="A228" s="1"/>
      <c r="B228" s="12"/>
      <c r="M228" s="13"/>
      <c r="N228" s="13"/>
      <c r="O228" s="25"/>
      <c r="P228" s="25"/>
      <c r="R228" s="1"/>
      <c r="S228" s="1"/>
    </row>
    <row r="229" spans="1:19" ht="12.75">
      <c r="A229" s="1"/>
      <c r="B229" s="82" t="s">
        <v>132</v>
      </c>
      <c r="E229" s="82" t="s">
        <v>189</v>
      </c>
      <c r="M229" s="13"/>
      <c r="N229" s="13"/>
      <c r="O229" s="25"/>
      <c r="P229" s="25"/>
      <c r="R229" s="1"/>
      <c r="S229" s="1"/>
    </row>
    <row r="230" spans="1:28" ht="12.75">
      <c r="A230" s="1"/>
      <c r="B230" s="82"/>
      <c r="J230" s="13"/>
      <c r="K230" s="13"/>
      <c r="L230" s="13"/>
      <c r="M230" s="13"/>
      <c r="N230" s="13"/>
      <c r="O230" s="25"/>
      <c r="P230" s="25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2:28" ht="12.75">
      <c r="B231" s="1" t="s">
        <v>2</v>
      </c>
      <c r="J231" s="13"/>
      <c r="K231" s="13"/>
      <c r="L231" s="13"/>
      <c r="M231" s="13"/>
      <c r="N231" s="25"/>
      <c r="O231" s="25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2:27" ht="12.75">
      <c r="B232" s="126" t="s">
        <v>128</v>
      </c>
      <c r="C232" s="126" t="s">
        <v>127</v>
      </c>
      <c r="D232" s="126" t="s">
        <v>190</v>
      </c>
      <c r="E232" s="126" t="s">
        <v>129</v>
      </c>
      <c r="F232" s="126" t="s">
        <v>130</v>
      </c>
      <c r="G232" s="128" t="s">
        <v>5</v>
      </c>
      <c r="H232" s="128"/>
      <c r="I232" s="34"/>
      <c r="J232" s="34"/>
      <c r="K232" s="34"/>
      <c r="L232" s="34"/>
      <c r="M232" s="34"/>
      <c r="N232" s="7"/>
      <c r="O232" s="7"/>
      <c r="P232" s="129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2:27" ht="42" customHeight="1">
      <c r="B233" s="127"/>
      <c r="C233" s="127"/>
      <c r="D233" s="127"/>
      <c r="E233" s="127"/>
      <c r="F233" s="127"/>
      <c r="G233" s="49" t="s">
        <v>56</v>
      </c>
      <c r="H233" s="49" t="s">
        <v>57</v>
      </c>
      <c r="I233" s="34"/>
      <c r="J233" s="34"/>
      <c r="K233" s="34"/>
      <c r="L233" s="34"/>
      <c r="M233" s="34"/>
      <c r="N233" s="34"/>
      <c r="O233" s="34"/>
      <c r="P233" s="129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2:27" ht="12.75">
      <c r="B234" s="41">
        <v>210143.9</v>
      </c>
      <c r="C234" s="41">
        <v>330104.3</v>
      </c>
      <c r="D234" s="41">
        <v>104965.4</v>
      </c>
      <c r="E234" s="41">
        <v>28543.8</v>
      </c>
      <c r="F234" s="41">
        <v>2772.9</v>
      </c>
      <c r="G234" s="41">
        <v>9575.8</v>
      </c>
      <c r="H234" s="41">
        <v>28447.3</v>
      </c>
      <c r="I234" s="110"/>
      <c r="J234" s="110"/>
      <c r="K234" s="110"/>
      <c r="L234" s="110"/>
      <c r="M234" s="35"/>
      <c r="N234" s="36"/>
      <c r="O234" s="36"/>
      <c r="P234" s="35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0:28" ht="12.75">
      <c r="J235" s="13"/>
      <c r="K235" s="13"/>
      <c r="L235" s="13"/>
      <c r="M235" s="13"/>
      <c r="N235" s="13"/>
      <c r="O235" s="13"/>
      <c r="P235" s="13"/>
      <c r="Q235" s="13"/>
      <c r="R235" s="25"/>
      <c r="S235" s="25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16" ht="66.75" customHeight="1">
      <c r="A236" s="98" t="s">
        <v>172</v>
      </c>
      <c r="B236" s="139" t="s">
        <v>178</v>
      </c>
      <c r="C236" s="139"/>
      <c r="D236" s="139"/>
      <c r="E236" s="139"/>
      <c r="F236" s="139"/>
      <c r="G236" s="139"/>
      <c r="H236" s="139"/>
      <c r="M236" s="13"/>
      <c r="N236" s="13"/>
      <c r="O236" s="13"/>
      <c r="P236" s="13"/>
    </row>
    <row r="237" spans="1:16" ht="12.75">
      <c r="A237" s="98" t="s">
        <v>173</v>
      </c>
      <c r="B237" s="12" t="s">
        <v>120</v>
      </c>
      <c r="M237" s="13"/>
      <c r="N237" s="13"/>
      <c r="O237" s="13"/>
      <c r="P237" s="13"/>
    </row>
    <row r="238" spans="1:16" ht="12.75">
      <c r="A238" s="98" t="s">
        <v>174</v>
      </c>
      <c r="B238" s="12" t="s">
        <v>121</v>
      </c>
      <c r="M238" s="13"/>
      <c r="N238" s="13"/>
      <c r="O238" s="13"/>
      <c r="P238" s="13"/>
    </row>
    <row r="239" spans="11:28" ht="12.75">
      <c r="K239" s="13"/>
      <c r="L239" s="13"/>
      <c r="M239" s="13"/>
      <c r="N239" s="13"/>
      <c r="O239" s="13"/>
      <c r="P239" s="13"/>
      <c r="Q239" s="13"/>
      <c r="R239" s="25"/>
      <c r="S239" s="25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1:28" ht="12.75">
      <c r="K240" s="13"/>
      <c r="L240" s="13"/>
      <c r="M240" s="13"/>
      <c r="N240" s="13"/>
      <c r="O240" s="13"/>
      <c r="P240" s="13"/>
      <c r="Q240" s="13"/>
      <c r="R240" s="25"/>
      <c r="S240" s="25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1:28" ht="12.75">
      <c r="K241" s="13"/>
      <c r="L241" s="13"/>
      <c r="M241" s="13"/>
      <c r="N241" s="13"/>
      <c r="O241" s="13"/>
      <c r="P241" s="13"/>
      <c r="Q241" s="13"/>
      <c r="R241" s="25"/>
      <c r="S241" s="25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1:28" ht="12.75">
      <c r="K242" s="13"/>
      <c r="L242" s="13"/>
      <c r="M242" s="13"/>
      <c r="N242" s="13"/>
      <c r="O242" s="13"/>
      <c r="P242" s="13"/>
      <c r="Q242" s="13"/>
      <c r="R242" s="25"/>
      <c r="S242" s="25"/>
      <c r="T242" s="13"/>
      <c r="U242" s="13"/>
      <c r="V242" s="13"/>
      <c r="W242" s="13"/>
      <c r="X242" s="13"/>
      <c r="Y242" s="13"/>
      <c r="Z242" s="13"/>
      <c r="AA242" s="13"/>
      <c r="AB242" s="13"/>
    </row>
  </sheetData>
  <sheetProtection/>
  <mergeCells count="71">
    <mergeCell ref="F18:G18"/>
    <mergeCell ref="BC22:BD22"/>
    <mergeCell ref="BC23:BD23"/>
    <mergeCell ref="BC27:BD27"/>
    <mergeCell ref="D163:E163"/>
    <mergeCell ref="R40:S40"/>
    <mergeCell ref="T40:V40"/>
    <mergeCell ref="W40:X40"/>
    <mergeCell ref="H55:H56"/>
    <mergeCell ref="BC28:BD28"/>
    <mergeCell ref="BC24:BD24"/>
    <mergeCell ref="BC25:BD25"/>
    <mergeCell ref="F37:G37"/>
    <mergeCell ref="BC26:BD26"/>
    <mergeCell ref="E38:G38"/>
    <mergeCell ref="R38:S38"/>
    <mergeCell ref="B218:J218"/>
    <mergeCell ref="C199:D199"/>
    <mergeCell ref="I66:J66"/>
    <mergeCell ref="I67:J67"/>
    <mergeCell ref="I68:J68"/>
    <mergeCell ref="BC29:BD29"/>
    <mergeCell ref="C198:D198"/>
    <mergeCell ref="C55:C56"/>
    <mergeCell ref="D55:D56"/>
    <mergeCell ref="E55:E56"/>
    <mergeCell ref="F55:F56"/>
    <mergeCell ref="G55:G56"/>
    <mergeCell ref="B118:B119"/>
    <mergeCell ref="C118:F118"/>
    <mergeCell ref="I55:J55"/>
    <mergeCell ref="D185:D186"/>
    <mergeCell ref="E185:F185"/>
    <mergeCell ref="B185:B186"/>
    <mergeCell ref="B55:B56"/>
    <mergeCell ref="K55:K56"/>
    <mergeCell ref="I57:J57"/>
    <mergeCell ref="I62:J62"/>
    <mergeCell ref="I63:J63"/>
    <mergeCell ref="I64:J64"/>
    <mergeCell ref="I65:J65"/>
    <mergeCell ref="C187:D187"/>
    <mergeCell ref="C185:C186"/>
    <mergeCell ref="B220:H220"/>
    <mergeCell ref="B236:H236"/>
    <mergeCell ref="C195:D195"/>
    <mergeCell ref="C196:D196"/>
    <mergeCell ref="D232:D233"/>
    <mergeCell ref="E232:E233"/>
    <mergeCell ref="B219:J219"/>
    <mergeCell ref="C197:D197"/>
    <mergeCell ref="B232:B233"/>
    <mergeCell ref="C232:C233"/>
    <mergeCell ref="B9:J9"/>
    <mergeCell ref="B10:J10"/>
    <mergeCell ref="A5:K5"/>
    <mergeCell ref="F40:G40"/>
    <mergeCell ref="I40:P40"/>
    <mergeCell ref="C194:D194"/>
    <mergeCell ref="I69:J69"/>
    <mergeCell ref="B42:H42"/>
    <mergeCell ref="F232:F233"/>
    <mergeCell ref="G232:H232"/>
    <mergeCell ref="P232:P233"/>
    <mergeCell ref="B225:C225"/>
    <mergeCell ref="D225:E225"/>
    <mergeCell ref="G225:I225"/>
    <mergeCell ref="J224:K225"/>
    <mergeCell ref="L224:L226"/>
    <mergeCell ref="M224:M226"/>
    <mergeCell ref="B224:I2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Sofya Salomatina</dc:creator>
  <cp:keywords/>
  <dc:description/>
  <cp:lastModifiedBy>Аня Никульникова</cp:lastModifiedBy>
  <cp:lastPrinted>2012-01-18T07:32:03Z</cp:lastPrinted>
  <dcterms:created xsi:type="dcterms:W3CDTF">2011-08-11T15:28:43Z</dcterms:created>
  <dcterms:modified xsi:type="dcterms:W3CDTF">2012-01-18T12:05:11Z</dcterms:modified>
  <cp:category/>
  <cp:version/>
  <cp:contentType/>
  <cp:contentStatus/>
</cp:coreProperties>
</file>