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8195" windowHeight="12075"/>
  </bookViews>
  <sheets>
    <sheet name="задание" sheetId="8" r:id="rId1"/>
    <sheet name="решение" sheetId="7" r:id="rId2"/>
  </sheets>
  <calcPr calcId="145621"/>
</workbook>
</file>

<file path=xl/calcChain.xml><?xml version="1.0" encoding="utf-8"?>
<calcChain xmlns="http://schemas.openxmlformats.org/spreadsheetml/2006/main">
  <c r="E5" i="7" l="1"/>
  <c r="F5" i="7" s="1"/>
  <c r="F4" i="7"/>
  <c r="G4" i="7" s="1"/>
  <c r="E4" i="7"/>
  <c r="E3" i="7"/>
  <c r="F3" i="7" s="1"/>
  <c r="G3" i="7" s="1"/>
  <c r="G5" i="7" l="1"/>
  <c r="G6" i="7"/>
  <c r="G7" i="7" s="1"/>
</calcChain>
</file>

<file path=xl/sharedStrings.xml><?xml version="1.0" encoding="utf-8"?>
<sst xmlns="http://schemas.openxmlformats.org/spreadsheetml/2006/main" count="42" uniqueCount="21">
  <si>
    <t>Торговый дом "Беринг и Ко" купил в России золота в слитках и песке</t>
  </si>
  <si>
    <t>фунтов</t>
  </si>
  <si>
    <t>золотников</t>
  </si>
  <si>
    <t xml:space="preserve">долей </t>
  </si>
  <si>
    <t>1843 г.</t>
  </si>
  <si>
    <t>1844 г.</t>
  </si>
  <si>
    <t>1845 г.</t>
  </si>
  <si>
    <t>Стоимость 1 доли золота составляла в 1843 и 1844 г. 4 копейки, в 1845 г. - 4,25 копейки.</t>
  </si>
  <si>
    <t>Курс английского фунта составлял (пенсов за рубль):</t>
  </si>
  <si>
    <t>Импортная пошлина на золото из России в Лондоне составляла все эти годы 14%</t>
  </si>
  <si>
    <t>Вопрос:</t>
  </si>
  <si>
    <t>Сколько серебряных шиллингов круглым счетом заплатил за все три года торговый дом "Беринг и Ко"?</t>
  </si>
  <si>
    <t>Единицы пересчета:</t>
  </si>
  <si>
    <t>1 фунт = 96 золотников, а 1 золотник = 96 долям</t>
  </si>
  <si>
    <t>1 фунт стерлингов = 20 шиллингов, 1 шиллинг = 12 пенсов</t>
  </si>
  <si>
    <t>вес (долей)</t>
  </si>
  <si>
    <t>стоимость (руб.)</t>
  </si>
  <si>
    <t>стоимость (шилл.)</t>
  </si>
  <si>
    <t>ИТОГО</t>
  </si>
  <si>
    <t>с пошлиной</t>
  </si>
  <si>
    <t>ОТВЕТ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</si>
</sst>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3" fillId="0" borderId="0" xfId="0" applyFont="1"/>
    <xf numFmtId="0" fontId="3" fillId="2" borderId="0" xfId="0" applyFont="1" applyFill="1"/>
    <xf numFmtId="0" fontId="0" fillId="2" borderId="0" xfId="0" applyFill="1"/>
    <xf numFmtId="0" fontId="0" fillId="0" borderId="0" xfId="0" applyFill="1"/>
    <xf numFmtId="0" fontId="0" fillId="3" borderId="0" xfId="0" applyFill="1"/>
    <xf numFmtId="0" fontId="3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I7" sqref="I7"/>
    </sheetView>
  </sheetViews>
  <sheetFormatPr defaultRowHeight="15" x14ac:dyDescent="0.25"/>
  <sheetData>
    <row r="1" spans="1:8" x14ac:dyDescent="0.25">
      <c r="A1" s="1" t="s">
        <v>0</v>
      </c>
    </row>
    <row r="2" spans="1:8" x14ac:dyDescent="0.25">
      <c r="B2" s="2" t="s">
        <v>1</v>
      </c>
      <c r="C2" s="2" t="s">
        <v>2</v>
      </c>
      <c r="D2" s="2" t="s">
        <v>3</v>
      </c>
      <c r="E2" s="7"/>
      <c r="F2" s="7"/>
      <c r="G2" s="7"/>
      <c r="H2" s="5"/>
    </row>
    <row r="3" spans="1:8" x14ac:dyDescent="0.25">
      <c r="A3" t="s">
        <v>4</v>
      </c>
      <c r="B3">
        <v>3</v>
      </c>
      <c r="C3">
        <v>57</v>
      </c>
      <c r="D3">
        <v>26</v>
      </c>
      <c r="E3" s="5"/>
      <c r="F3" s="5"/>
      <c r="G3" s="5"/>
      <c r="H3" s="5"/>
    </row>
    <row r="4" spans="1:8" x14ac:dyDescent="0.25">
      <c r="A4" t="s">
        <v>5</v>
      </c>
      <c r="B4">
        <v>2</v>
      </c>
      <c r="C4">
        <v>78</v>
      </c>
      <c r="D4">
        <v>92</v>
      </c>
      <c r="E4" s="5"/>
      <c r="F4" s="5"/>
      <c r="G4" s="5"/>
      <c r="H4" s="5"/>
    </row>
    <row r="5" spans="1:8" x14ac:dyDescent="0.25">
      <c r="A5" t="s">
        <v>6</v>
      </c>
      <c r="B5">
        <v>3</v>
      </c>
      <c r="C5">
        <v>14</v>
      </c>
      <c r="D5">
        <v>21</v>
      </c>
      <c r="E5" s="5"/>
      <c r="F5" s="5"/>
      <c r="G5" s="5"/>
      <c r="H5" s="5"/>
    </row>
    <row r="6" spans="1:8" x14ac:dyDescent="0.25">
      <c r="A6" s="5"/>
      <c r="E6" s="5"/>
      <c r="F6" s="5"/>
      <c r="G6" s="5"/>
      <c r="H6" s="5"/>
    </row>
    <row r="7" spans="1:8" x14ac:dyDescent="0.25">
      <c r="A7" s="5"/>
      <c r="E7" s="5"/>
      <c r="F7" s="5"/>
      <c r="G7" s="5"/>
      <c r="H7" s="5"/>
    </row>
    <row r="8" spans="1:8" x14ac:dyDescent="0.25">
      <c r="A8" s="5"/>
      <c r="E8" s="5"/>
      <c r="F8" s="5"/>
      <c r="G8" s="5"/>
      <c r="H8" s="5"/>
    </row>
    <row r="9" spans="1:8" x14ac:dyDescent="0.25">
      <c r="E9" s="5"/>
      <c r="F9" s="5"/>
    </row>
    <row r="10" spans="1:8" x14ac:dyDescent="0.25">
      <c r="A10" t="s">
        <v>7</v>
      </c>
    </row>
    <row r="11" spans="1:8" x14ac:dyDescent="0.25">
      <c r="A11" t="s">
        <v>8</v>
      </c>
    </row>
    <row r="12" spans="1:8" x14ac:dyDescent="0.25">
      <c r="A12" t="s">
        <v>4</v>
      </c>
      <c r="B12">
        <v>37.5</v>
      </c>
    </row>
    <row r="13" spans="1:8" x14ac:dyDescent="0.25">
      <c r="A13" t="s">
        <v>5</v>
      </c>
      <c r="B13">
        <v>38</v>
      </c>
    </row>
    <row r="14" spans="1:8" x14ac:dyDescent="0.25">
      <c r="A14" t="s">
        <v>6</v>
      </c>
      <c r="B14">
        <v>38.25</v>
      </c>
    </row>
    <row r="16" spans="1:8" x14ac:dyDescent="0.25">
      <c r="A16" t="s">
        <v>9</v>
      </c>
    </row>
    <row r="17" spans="1:1" x14ac:dyDescent="0.25">
      <c r="A17" s="1" t="s">
        <v>10</v>
      </c>
    </row>
    <row r="18" spans="1:1" x14ac:dyDescent="0.25">
      <c r="A18" s="1" t="s">
        <v>11</v>
      </c>
    </row>
    <row r="20" spans="1:1" x14ac:dyDescent="0.25">
      <c r="A20" s="1" t="s">
        <v>12</v>
      </c>
    </row>
    <row r="21" spans="1:1" x14ac:dyDescent="0.25">
      <c r="A21" t="s">
        <v>13</v>
      </c>
    </row>
    <row r="22" spans="1:1" x14ac:dyDescent="0.25">
      <c r="A22" t="s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E37" sqref="E37"/>
    </sheetView>
  </sheetViews>
  <sheetFormatPr defaultRowHeight="15" x14ac:dyDescent="0.25"/>
  <sheetData>
    <row r="1" spans="1:7" x14ac:dyDescent="0.25">
      <c r="A1" s="1" t="s">
        <v>0</v>
      </c>
    </row>
    <row r="2" spans="1:7" x14ac:dyDescent="0.25">
      <c r="B2" s="2" t="s">
        <v>1</v>
      </c>
      <c r="C2" s="2" t="s">
        <v>2</v>
      </c>
      <c r="D2" s="2" t="s">
        <v>3</v>
      </c>
      <c r="E2" s="3" t="s">
        <v>15</v>
      </c>
      <c r="F2" s="3" t="s">
        <v>16</v>
      </c>
      <c r="G2" s="3" t="s">
        <v>17</v>
      </c>
    </row>
    <row r="3" spans="1:7" x14ac:dyDescent="0.25">
      <c r="A3" t="s">
        <v>4</v>
      </c>
      <c r="B3">
        <v>3</v>
      </c>
      <c r="C3">
        <v>57</v>
      </c>
      <c r="D3">
        <v>26</v>
      </c>
      <c r="E3" s="4">
        <f>D3+96*C3+96*96*B3</f>
        <v>33146</v>
      </c>
      <c r="F3" s="4">
        <f>E3*4/100</f>
        <v>1325.84</v>
      </c>
      <c r="G3" s="4">
        <f>F3*B12/12</f>
        <v>4143.25</v>
      </c>
    </row>
    <row r="4" spans="1:7" x14ac:dyDescent="0.25">
      <c r="A4" t="s">
        <v>5</v>
      </c>
      <c r="B4">
        <v>2</v>
      </c>
      <c r="C4">
        <v>78</v>
      </c>
      <c r="D4">
        <v>92</v>
      </c>
      <c r="E4" s="4">
        <f>D4+96*C4+96*96*B4</f>
        <v>26012</v>
      </c>
      <c r="F4" s="4">
        <f>E4*4/100</f>
        <v>1040.48</v>
      </c>
      <c r="G4" s="4">
        <f>F4*B13/12</f>
        <v>3294.853333333333</v>
      </c>
    </row>
    <row r="5" spans="1:7" x14ac:dyDescent="0.25">
      <c r="A5" t="s">
        <v>6</v>
      </c>
      <c r="B5">
        <v>3</v>
      </c>
      <c r="C5">
        <v>14</v>
      </c>
      <c r="D5">
        <v>21</v>
      </c>
      <c r="E5" s="4">
        <f>D5+96*C5+96*96*B5</f>
        <v>29013</v>
      </c>
      <c r="F5" s="4">
        <f>E5*4.25/100</f>
        <v>1233.0525</v>
      </c>
      <c r="G5" s="4">
        <f>F5*B14/12</f>
        <v>3930.3548437499999</v>
      </c>
    </row>
    <row r="6" spans="1:7" x14ac:dyDescent="0.25">
      <c r="A6" s="4" t="s">
        <v>18</v>
      </c>
      <c r="E6" s="5"/>
      <c r="F6" s="5"/>
      <c r="G6" s="4">
        <f>G3+G4+G5</f>
        <v>11368.458177083332</v>
      </c>
    </row>
    <row r="7" spans="1:7" x14ac:dyDescent="0.25">
      <c r="A7" s="4" t="s">
        <v>19</v>
      </c>
      <c r="E7" s="5"/>
      <c r="F7" s="5"/>
      <c r="G7" s="4">
        <f>G6*1.14</f>
        <v>12960.042321874997</v>
      </c>
    </row>
    <row r="8" spans="1:7" x14ac:dyDescent="0.25">
      <c r="A8" s="6" t="s">
        <v>20</v>
      </c>
      <c r="E8" s="5"/>
      <c r="F8" s="5"/>
      <c r="G8" s="6">
        <v>12960</v>
      </c>
    </row>
    <row r="9" spans="1:7" x14ac:dyDescent="0.25">
      <c r="E9" s="5"/>
      <c r="F9" s="5"/>
    </row>
    <row r="10" spans="1:7" x14ac:dyDescent="0.25">
      <c r="A10" t="s">
        <v>7</v>
      </c>
    </row>
    <row r="11" spans="1:7" x14ac:dyDescent="0.25">
      <c r="A11" t="s">
        <v>8</v>
      </c>
    </row>
    <row r="12" spans="1:7" x14ac:dyDescent="0.25">
      <c r="A12" t="s">
        <v>4</v>
      </c>
      <c r="B12">
        <v>37.5</v>
      </c>
    </row>
    <row r="13" spans="1:7" x14ac:dyDescent="0.25">
      <c r="A13" t="s">
        <v>5</v>
      </c>
      <c r="B13">
        <v>38</v>
      </c>
    </row>
    <row r="14" spans="1:7" x14ac:dyDescent="0.25">
      <c r="A14" t="s">
        <v>6</v>
      </c>
      <c r="B14">
        <v>38.25</v>
      </c>
    </row>
    <row r="16" spans="1:7" x14ac:dyDescent="0.25">
      <c r="A16" t="s">
        <v>9</v>
      </c>
    </row>
    <row r="17" spans="1:1" x14ac:dyDescent="0.25">
      <c r="A17" s="1" t="s">
        <v>10</v>
      </c>
    </row>
    <row r="18" spans="1:1" x14ac:dyDescent="0.25">
      <c r="A18" s="1" t="s">
        <v>11</v>
      </c>
    </row>
    <row r="20" spans="1:1" x14ac:dyDescent="0.25">
      <c r="A20" s="1" t="s">
        <v>12</v>
      </c>
    </row>
    <row r="21" spans="1:1" x14ac:dyDescent="0.25">
      <c r="A21" t="s">
        <v>13</v>
      </c>
    </row>
    <row r="22" spans="1:1" x14ac:dyDescent="0.25">
      <c r="A22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задание</vt:lpstr>
      <vt:lpstr>решение</vt:lpstr>
    </vt:vector>
  </TitlesOfParts>
  <Company>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Irina</cp:lastModifiedBy>
  <dcterms:created xsi:type="dcterms:W3CDTF">2015-02-26T20:24:15Z</dcterms:created>
  <dcterms:modified xsi:type="dcterms:W3CDTF">2015-03-03T21:42:38Z</dcterms:modified>
</cp:coreProperties>
</file>